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525" windowWidth="15120" windowHeight="7590" tabRatio="752" firstSheet="3" activeTab="8"/>
  </bookViews>
  <sheets>
    <sheet name="Мульчер на трактор" sheetId="1" r:id="rId1"/>
    <sheet name="Мульчер на экскаватор" sheetId="2" r:id="rId2"/>
    <sheet name="Косилка навесная" sheetId="4" r:id="rId3"/>
    <sheet name="Косилка на экскаватор" sheetId="5" r:id="rId4"/>
    <sheet name="Косилка смещаемая" sheetId="6" r:id="rId5"/>
    <sheet name="Косилка на манипуляторе" sheetId="8" r:id="rId6"/>
    <sheet name="Лист1" sheetId="7" state="hidden" r:id="rId7"/>
    <sheet name="Мульчер на погрузчик" sheetId="9" r:id="rId8"/>
    <sheet name="Самоходное спецшасси iCut4" sheetId="10" r:id="rId9"/>
  </sheets>
  <definedNames>
    <definedName name="Z_8C08D49B_68C5_4D14_85F7_D348DADD5645_.wvu.Rows" localSheetId="0" hidden="1">'Мульчер на трактор'!$24:$24,'Мульчер на трактор'!#REF!</definedName>
    <definedName name="Z_98115EA8_EBD9_4763_AA9C_FD4C48C3B592_.wvu.Rows" localSheetId="5" hidden="1">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манипуляторе'!$84:$87,'Косилка на манипуляторе'!$94:$97,'Косилка на манипуляторе'!$104:$107,'Косилка на манипуляторе'!$114:$117,'Косилка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манипуляторе'!#REF!,'Косилка на манипуляторе'!#REF!</definedName>
    <definedName name="Z_98115EA8_EBD9_4763_AA9C_FD4C48C3B592_.wvu.Rows" localSheetId="4" hidden="1">'Косилка смещаемая'!#REF!,'Косилка смещаемая'!#REF!,'Косилка смещаемая'!#REF!,'Косилка смещаемая'!#REF!,'Косилка смещаемая'!#REF!</definedName>
    <definedName name="Z_98115EA8_EBD9_4763_AA9C_FD4C48C3B592_.wvu.Rows" localSheetId="0" hidden="1">'Мульчер на трактор'!$24:$24,'Мульчер на трактор'!#REF!</definedName>
    <definedName name="_xlnm.Print_Area" localSheetId="5">'Косилка на манипуляторе'!$A$1:$I$212</definedName>
    <definedName name="_xlnm.Print_Area" localSheetId="0">'Мульчер на трактор'!$A$1:$G$48</definedName>
  </definedNames>
  <calcPr calcId="145621"/>
  <customWorkbookViews>
    <customWorkbookView name="pzoiko - Личное представление" guid="{8C08D49B-68C5-4D14-85F7-D348DADD5645}" mergeInterval="0" personalView="1" maximized="1" xWindow="1" yWindow="1" windowWidth="1276" windowHeight="799" activeSheetId="2"/>
    <customWorkbookView name="Аймединов - Личное представление" guid="{98115EA8-EBD9-4763-AA9C-FD4C48C3B592}" mergeInterval="0" personalView="1" maximized="1" xWindow="1" yWindow="1" windowWidth="1920" windowHeight="876" activeSheetId="1" showFormulaBar="0"/>
  </customWorkbookViews>
  <fileRecoveryPr autoRecover="0"/>
</workbook>
</file>

<file path=xl/calcChain.xml><?xml version="1.0" encoding="utf-8"?>
<calcChain xmlns="http://schemas.openxmlformats.org/spreadsheetml/2006/main">
  <c r="H9" i="2"/>
  <c r="H10"/>
  <c r="H14" l="1"/>
  <c r="H13"/>
  <c r="I113" i="8" l="1"/>
  <c r="I112"/>
  <c r="I111"/>
  <c r="I110"/>
  <c r="I109"/>
  <c r="I103"/>
  <c r="I102"/>
  <c r="I101"/>
  <c r="I100"/>
  <c r="I99"/>
  <c r="I93"/>
  <c r="I92"/>
  <c r="I91"/>
  <c r="I90"/>
  <c r="I89"/>
  <c r="I83"/>
  <c r="I82"/>
  <c r="I81"/>
  <c r="I80"/>
  <c r="I79"/>
  <c r="H17" i="2" l="1"/>
  <c r="H50" i="4"/>
  <c r="H48"/>
  <c r="H47"/>
  <c r="H46"/>
  <c r="H42"/>
  <c r="H41"/>
  <c r="H40"/>
  <c r="H39"/>
  <c r="H34"/>
  <c r="H32"/>
  <c r="H31"/>
  <c r="H27"/>
  <c r="H26"/>
  <c r="H22"/>
  <c r="H21"/>
  <c r="H20"/>
  <c r="H19"/>
  <c r="H18"/>
  <c r="H17"/>
  <c r="H16"/>
  <c r="H15"/>
  <c r="H14"/>
  <c r="H13"/>
  <c r="H12"/>
  <c r="H11"/>
  <c r="H7"/>
  <c r="H6"/>
  <c r="H18" i="2"/>
  <c r="H16"/>
  <c r="H33"/>
  <c r="H8"/>
  <c r="G21" i="1" l="1"/>
  <c r="G23"/>
  <c r="G45"/>
  <c r="G43"/>
  <c r="G42"/>
  <c r="G40"/>
  <c r="G39"/>
  <c r="G37"/>
  <c r="G34"/>
  <c r="G33"/>
  <c r="G31"/>
  <c r="G30"/>
  <c r="G29"/>
  <c r="G27"/>
  <c r="G22"/>
  <c r="G20"/>
  <c r="G19"/>
  <c r="G16"/>
  <c r="G14"/>
  <c r="G13"/>
  <c r="G11"/>
  <c r="G10"/>
  <c r="G8"/>
  <c r="G7"/>
  <c r="G5"/>
  <c r="H46" i="2" l="1"/>
  <c r="H42"/>
  <c r="H38"/>
  <c r="H36"/>
  <c r="H30"/>
  <c r="H26"/>
  <c r="H22"/>
  <c r="H6"/>
  <c r="H45"/>
  <c r="H41"/>
  <c r="H37"/>
  <c r="H31"/>
  <c r="H29"/>
  <c r="H25"/>
  <c r="H21"/>
  <c r="H5"/>
</calcChain>
</file>

<file path=xl/sharedStrings.xml><?xml version="1.0" encoding="utf-8"?>
<sst xmlns="http://schemas.openxmlformats.org/spreadsheetml/2006/main" count="1028" uniqueCount="483">
  <si>
    <t xml:space="preserve">Удаление деревьев диаметром, мм </t>
  </si>
  <si>
    <t xml:space="preserve">Рабочая ширина, мм </t>
  </si>
  <si>
    <t>Дополнительные опции</t>
  </si>
  <si>
    <t>до 200</t>
  </si>
  <si>
    <t>до 250</t>
  </si>
  <si>
    <t xml:space="preserve">Дилер </t>
  </si>
  <si>
    <t>TFC-DT/R 2000                                                   (с подвижными молотками)</t>
  </si>
  <si>
    <t>TFC-DT/F 2000                                                     (с фиксированными молотками)</t>
  </si>
  <si>
    <t>до 300</t>
  </si>
  <si>
    <t>до 400</t>
  </si>
  <si>
    <t>Необходимая масса экскаватора, т</t>
  </si>
  <si>
    <t>Необходимое давление в гидравлической системе экскаватора, бар</t>
  </si>
  <si>
    <t>от 5 до 8</t>
  </si>
  <si>
    <t>Неоходимый поток масла в гидравлической системе экскаватора, л/мин</t>
  </si>
  <si>
    <t>THFS/R 80                                                          (с подвижными молотками)</t>
  </si>
  <si>
    <t>THFM/R 105                                                       (с подвижными молотками)</t>
  </si>
  <si>
    <t>от 115 до 120</t>
  </si>
  <si>
    <t>от 120 до 130</t>
  </si>
  <si>
    <t>THFP/R 130                                                     (с подвижными молотками)</t>
  </si>
  <si>
    <t xml:space="preserve">от 130 до 140 </t>
  </si>
  <si>
    <t>от 130 до 140</t>
  </si>
  <si>
    <t xml:space="preserve">от 170 до 180 </t>
  </si>
  <si>
    <t xml:space="preserve">Рекомендованная мощность трактора, л.с. </t>
  </si>
  <si>
    <t>от 25 до 40</t>
  </si>
  <si>
    <t xml:space="preserve">Ширина захвата скашивания, мм </t>
  </si>
  <si>
    <t>от 50 до 70</t>
  </si>
  <si>
    <t>от 60 до 80</t>
  </si>
  <si>
    <t>Дилер</t>
  </si>
  <si>
    <t>ME 125</t>
  </si>
  <si>
    <t>ME 125-155</t>
  </si>
  <si>
    <t>от 20 до 25</t>
  </si>
  <si>
    <t>от 25 до 30</t>
  </si>
  <si>
    <t>MT 140-160-180-200</t>
  </si>
  <si>
    <t>от 30 до 45</t>
  </si>
  <si>
    <t>MT 140 (стандарт)</t>
  </si>
  <si>
    <t>MT 140 (с гидравлическим смещением)</t>
  </si>
  <si>
    <t>56 (Y) лезвий</t>
  </si>
  <si>
    <t>MT 140 (для трактора с реверсивным приводом)</t>
  </si>
  <si>
    <t>от 35 до 50</t>
  </si>
  <si>
    <t>MT 160 (с гидравлическим смещением)</t>
  </si>
  <si>
    <t>MT 160 (для трактора с реверсивным приводом)</t>
  </si>
  <si>
    <t>MT 160 (стандарт)</t>
  </si>
  <si>
    <t>MT 180 (стандарт)</t>
  </si>
  <si>
    <t>от 45 до 60</t>
  </si>
  <si>
    <t>MT 180 (с гидравлическим смещением)</t>
  </si>
  <si>
    <t>MT 180 (для трактора с реверсивным приводом)</t>
  </si>
  <si>
    <t>до 15 (трава)</t>
  </si>
  <si>
    <t>MT 2000 (стандарт)</t>
  </si>
  <si>
    <t>MT 200 (с гидравлическим смещением)</t>
  </si>
  <si>
    <t>MT 200 (для трактора с реверсивным приводом)</t>
  </si>
  <si>
    <t>MC 180</t>
  </si>
  <si>
    <t>от 55 до 70</t>
  </si>
  <si>
    <t>до 40 (трава, кустарник, дерево)</t>
  </si>
  <si>
    <t>от 70 до 80</t>
  </si>
  <si>
    <t>MC 180-210</t>
  </si>
  <si>
    <t>MH 230-250-280-300</t>
  </si>
  <si>
    <t>от 70 до 130</t>
  </si>
  <si>
    <t>MH 230</t>
  </si>
  <si>
    <t>1,5-3</t>
  </si>
  <si>
    <t>2,5-3,5</t>
  </si>
  <si>
    <t>3,5-5</t>
  </si>
  <si>
    <t>от 6 до 10</t>
  </si>
  <si>
    <t>55-100 л.с.</t>
  </si>
  <si>
    <t>от 12 до 24</t>
  </si>
  <si>
    <t>30-48</t>
  </si>
  <si>
    <t>60-100</t>
  </si>
  <si>
    <t>90-100</t>
  </si>
  <si>
    <t>55-70</t>
  </si>
  <si>
    <t>65-80</t>
  </si>
  <si>
    <t>75-95</t>
  </si>
  <si>
    <t>190-210</t>
  </si>
  <si>
    <t>MH 250</t>
  </si>
  <si>
    <t>от 75 до 130</t>
  </si>
  <si>
    <t>MH 280</t>
  </si>
  <si>
    <t>от 80 до 130</t>
  </si>
  <si>
    <t>MH 300</t>
  </si>
  <si>
    <t>от 85 до 130</t>
  </si>
  <si>
    <t xml:space="preserve">Максимальный диаметр скашивания травы, кустарников, деревьев мм </t>
  </si>
  <si>
    <t>THME 60-80</t>
  </si>
  <si>
    <t>THLD 85-105</t>
  </si>
  <si>
    <t>THM 105-125</t>
  </si>
  <si>
    <t>TIR 150</t>
  </si>
  <si>
    <t>TSKID 1600-1800-2000</t>
  </si>
  <si>
    <t>Максимальное боковое смещение, мм</t>
  </si>
  <si>
    <t>Угол поворота головки, градусов</t>
  </si>
  <si>
    <t>ZME 125-155</t>
  </si>
  <si>
    <t>ZME 125</t>
  </si>
  <si>
    <t>ZME 155</t>
  </si>
  <si>
    <t>72 (Y) лезвий</t>
  </si>
  <si>
    <t>ZMT 1600 -1800-2000</t>
  </si>
  <si>
    <t xml:space="preserve">ZMT 1600 </t>
  </si>
  <si>
    <t xml:space="preserve">от 50 до 80 </t>
  </si>
  <si>
    <t>45/90</t>
  </si>
  <si>
    <t xml:space="preserve">ZMT 1800 </t>
  </si>
  <si>
    <t>ZMT 2000</t>
  </si>
  <si>
    <t xml:space="preserve">ZMTE 1600 </t>
  </si>
  <si>
    <t xml:space="preserve">ZMTE 1800 </t>
  </si>
  <si>
    <t xml:space="preserve">ZMTE 2000 </t>
  </si>
  <si>
    <t>ZL 1600 -1800-2000</t>
  </si>
  <si>
    <t>ZL 1600</t>
  </si>
  <si>
    <t>50/90</t>
  </si>
  <si>
    <t>от 50 до 100</t>
  </si>
  <si>
    <t>ZL 1800</t>
  </si>
  <si>
    <t>ZL 2000</t>
  </si>
  <si>
    <t xml:space="preserve">от 60 до 100 </t>
  </si>
  <si>
    <t>от 70 до 100</t>
  </si>
  <si>
    <t>60/90</t>
  </si>
  <si>
    <t>ZLE 1600 -1800-2000</t>
  </si>
  <si>
    <t>ZLE 1600</t>
  </si>
  <si>
    <t>ZLE 1800</t>
  </si>
  <si>
    <t>ZLE 2000</t>
  </si>
  <si>
    <t>TLP 160 -200-250</t>
  </si>
  <si>
    <t>TLP 160</t>
  </si>
  <si>
    <t>70/90</t>
  </si>
  <si>
    <t>TLP 200</t>
  </si>
  <si>
    <t>от 80 до 110</t>
  </si>
  <si>
    <t>TLP 250</t>
  </si>
  <si>
    <t>от 90 до 120</t>
  </si>
  <si>
    <t>MC 210</t>
  </si>
  <si>
    <r>
      <t xml:space="preserve">Розница </t>
    </r>
    <r>
      <rPr>
        <b/>
        <sz val="10"/>
        <color rgb="FFFF0000"/>
        <rFont val="Arial Narrow"/>
        <family val="2"/>
        <charset val="204"/>
      </rPr>
      <t>*</t>
    </r>
  </si>
  <si>
    <r>
      <t>Розница</t>
    </r>
    <r>
      <rPr>
        <sz val="10"/>
        <color theme="1"/>
        <rFont val="Arial Narrow"/>
        <family val="2"/>
        <charset val="204"/>
      </rPr>
      <t xml:space="preserve"> </t>
    </r>
    <r>
      <rPr>
        <sz val="10"/>
        <color rgb="FFFF0000"/>
        <rFont val="Arial Narrow"/>
        <family val="2"/>
        <charset val="204"/>
      </rPr>
      <t>*</t>
    </r>
  </si>
  <si>
    <r>
      <t xml:space="preserve">Розница </t>
    </r>
    <r>
      <rPr>
        <sz val="10"/>
        <color rgb="FFFF0000"/>
        <rFont val="Arial Narrow"/>
        <family val="2"/>
        <charset val="204"/>
      </rPr>
      <t>*</t>
    </r>
  </si>
  <si>
    <t xml:space="preserve">Ширина захвата скашивания, мм  </t>
  </si>
  <si>
    <t>Модель мульчера FERRI s.r.l.      на трактор</t>
  </si>
  <si>
    <t>Модель мульчера  FERRI s.r.l.   на экскаватор</t>
  </si>
  <si>
    <t xml:space="preserve">Модель косилки FERRI s.r.l.   навесная   </t>
  </si>
  <si>
    <t xml:space="preserve">Модель косилки FERRI s.r.l.                                              на экскаватор            </t>
  </si>
  <si>
    <t>Модель косилки FERRI s.r.l.                        смещаемая</t>
  </si>
  <si>
    <t>Тип лезвий, молотков, кол-во</t>
  </si>
  <si>
    <t>Тип лезвий, молотков,       кол-во</t>
  </si>
  <si>
    <t>до 20 (трава, кустарник)</t>
  </si>
  <si>
    <t>32 (Y) функциональных лезвия</t>
  </si>
  <si>
    <t>40 (Y) функциональных лезвия</t>
  </si>
  <si>
    <t>36 (Y) функциональных лезвия</t>
  </si>
  <si>
    <t>www.ferrirus.ru</t>
  </si>
  <si>
    <t>Необходимый поток масла в гидравлической системе экскаватора, л/мин</t>
  </si>
  <si>
    <t>Необходимая мощнсть трактора, л.с.</t>
  </si>
  <si>
    <t>Стоимость базовой комплектации, евро</t>
  </si>
  <si>
    <r>
      <rPr>
        <b/>
        <sz val="14"/>
        <color theme="1"/>
        <rFont val="Arial Narrow"/>
        <family val="2"/>
        <charset val="204"/>
      </rPr>
      <t xml:space="preserve">Розница </t>
    </r>
    <r>
      <rPr>
        <b/>
        <sz val="14"/>
        <color rgb="FFFF0000"/>
        <rFont val="Arial Narrow"/>
        <family val="2"/>
        <charset val="204"/>
      </rPr>
      <t>*</t>
    </r>
  </si>
  <si>
    <t>от 130 до 150</t>
  </si>
  <si>
    <t>от 110 до 130</t>
  </si>
  <si>
    <t>TKP 710-830-930</t>
  </si>
  <si>
    <t>от 100 до 120</t>
  </si>
  <si>
    <t>TKD 560</t>
  </si>
  <si>
    <t>THD 520</t>
  </si>
  <si>
    <t>от 90 до 110</t>
  </si>
  <si>
    <t>TST 50-100</t>
  </si>
  <si>
    <t>от 80 до 100</t>
  </si>
  <si>
    <t>TXV 50-60</t>
  </si>
  <si>
    <t>TGA 58 Z</t>
  </si>
  <si>
    <t>TSP 500-530-550-610 Z</t>
  </si>
  <si>
    <t>40-60</t>
  </si>
  <si>
    <t>7050+1050</t>
  </si>
  <si>
    <t>TS 710Z Performance Comfort (electro-hydraulic proportional control)  с телескопом</t>
  </si>
  <si>
    <t>TS 710Z Energy Comfort (electro-hydraulic proportional control) с телескопом</t>
  </si>
  <si>
    <t>TS 710Z Energy (cable controls) c телескопом</t>
  </si>
  <si>
    <t>TS 710 Z</t>
  </si>
  <si>
    <t>5900+600</t>
  </si>
  <si>
    <t>TS 590Z Performance Comfort (electro-hydraulic proportional control)  с телескопом</t>
  </si>
  <si>
    <t>TS 590Z Energy Comfort (electro-hydraulic proportional control) с телескопом</t>
  </si>
  <si>
    <t>TS 590Z Energy (cable controls) c телескопом</t>
  </si>
  <si>
    <t>TS 590 Z</t>
  </si>
  <si>
    <t>TS 610 Performance Comfort (electro-hydraulic proportional control) (electro-hydraulic proportional control)</t>
  </si>
  <si>
    <t>TS 610 Energy Comfort (electro-hydraulic proportional control)</t>
  </si>
  <si>
    <t>TS 610 Energy (cable controls)</t>
  </si>
  <si>
    <t>TS 610</t>
  </si>
  <si>
    <t>TS 530 Performance Comfort (electro-hydraulic proportional control)</t>
  </si>
  <si>
    <t>TS 530 Energy Comfort (electro-hydraulic proportional control)</t>
  </si>
  <si>
    <t>TS 530 Energy (cable controls)</t>
  </si>
  <si>
    <t>TS 530</t>
  </si>
  <si>
    <t>от 70 до 90</t>
  </si>
  <si>
    <t>TPE 500-TPE 520-TPE 600</t>
  </si>
  <si>
    <t>TP 51-TP 61</t>
  </si>
  <si>
    <t>TM46 -TM56</t>
  </si>
  <si>
    <t>от 40 до 60</t>
  </si>
  <si>
    <t>Стоимость базовой комплектации,евро</t>
  </si>
  <si>
    <t>Тип лезвий, молотков,   кол-во</t>
  </si>
  <si>
    <t xml:space="preserve">Максимальный горизонтальный рабочий захват, мм </t>
  </si>
  <si>
    <t>Модель косилки  FERRI s.r.l.                                  на манипуляторе</t>
  </si>
  <si>
    <t>Комплектация:
- мульчер;
- толкающая механическая рама;
- карданный вал.
Подходят под трактора:
МТЗ 82, МТЗ 1221, МТЗ 1523, ДТ-75 и аналоги (смотрите требуемую мощность во втором столбце)</t>
  </si>
  <si>
    <t>TFC/R 1800                                        (с подвижными молотками)</t>
  </si>
  <si>
    <t xml:space="preserve">80-110 </t>
  </si>
  <si>
    <t>Установленные усиленные молотки вместо стандартных (наконечники карбил вольфрам) дополнительно</t>
  </si>
  <si>
    <t>TFC/R 2000                                      (с подвижными молотками)</t>
  </si>
  <si>
    <t>TFC/F 1600                                                     (с фиксированными зубьями)</t>
  </si>
  <si>
    <t>TFC/R 2200                                              (с подвижными молотками)</t>
  </si>
  <si>
    <t>120-170</t>
  </si>
  <si>
    <t>Комплектация:
- мульчер;
- толкающая механическая рама;
- карданный вал.
Подходят под трактора:
МТЗ 1221, МТЗ 1523, ХТЗ-150 и аналоги (смотрите требуемую мощность во втором столбце)</t>
  </si>
  <si>
    <t>TFC/F 1800                                        (с фиксированными зубьями)</t>
  </si>
  <si>
    <t>TFC/F 2000                                        (с фиксированными зубьями)</t>
  </si>
  <si>
    <t>TFC/F 2200                                         (с фиксированными зубьями)</t>
  </si>
  <si>
    <t>130-175</t>
  </si>
  <si>
    <t>120-160</t>
  </si>
  <si>
    <t>100-155</t>
  </si>
  <si>
    <t>85-130</t>
  </si>
  <si>
    <t>100-140</t>
  </si>
  <si>
    <t>85-135</t>
  </si>
  <si>
    <t xml:space="preserve">120-200 </t>
  </si>
  <si>
    <t>Толкающая рама (гидравлическая) дополнительно</t>
  </si>
  <si>
    <t>TFC-DT/R 2200                                   (с подвижными молотками)</t>
  </si>
  <si>
    <t>140-210</t>
  </si>
  <si>
    <t>Комплектация:
- мульчер;
- толкающая механическая рама;
- карданный вал.
Подходят под трактора:
МТЗ 1221, МТЗ 1523, МТЗ 2022, ХТЗ-150 и аналоги (смотрите требуемую мощность во втором столбце)</t>
  </si>
  <si>
    <t>Комплектация:
- мульчер;
- толкающая механическая рама;
- карданный вал.
Подходят под трактора:
МТЗ 1523, МТЗ 2022, ХТЗ-150, К-700 и аналоги (смотрите требуемую мощность во втором столбце)</t>
  </si>
  <si>
    <t>TFC-DT/F 2200                                      (с фиксированными молотками)</t>
  </si>
  <si>
    <t>150-280</t>
  </si>
  <si>
    <t>140-250</t>
  </si>
  <si>
    <t>Комплектация:
- мульчер;
- монтажная рама;
- регулировочный клапан.</t>
  </si>
  <si>
    <t>THFS/R 100                                      (с подвижными молотками)</t>
  </si>
  <si>
    <t>от 9 до 15</t>
  </si>
  <si>
    <t>60-90</t>
  </si>
  <si>
    <t>THFL/R 105                                      (с подвижными молотками)</t>
  </si>
  <si>
    <t>THFL/R 130                                      (с подвижными молотками)</t>
  </si>
  <si>
    <t>THFL/F105                                                               (с фиксированными резцами)</t>
  </si>
  <si>
    <t>THFL/F 130                                       (с фиксированными резцами)</t>
  </si>
  <si>
    <t>THFM/R 130                                     (с подвижными молотками)</t>
  </si>
  <si>
    <t>THFM/R 160                                     (с подвижными молотками)</t>
  </si>
  <si>
    <t>THFM/F 105                                                    (с фиксированными резцами)</t>
  </si>
  <si>
    <t>THFM/F 130                                     (с фиксированными резцами)</t>
  </si>
  <si>
    <t>THFM/F 160                                     (с фиксированными резцами)</t>
  </si>
  <si>
    <t>от 12 до 21</t>
  </si>
  <si>
    <t>THFP/R 160                                      (с подвижными молотками)</t>
  </si>
  <si>
    <t>от 20 до 30</t>
  </si>
  <si>
    <t>THFP/F 130                                                    (с фиксированными резцами)</t>
  </si>
  <si>
    <t xml:space="preserve">THFP/F 160                                       (с фиксированными резцами)                     </t>
  </si>
  <si>
    <t>от 22 до 35</t>
  </si>
  <si>
    <t xml:space="preserve">Максимальный диаметр скашивания травы кустарников,  мм </t>
  </si>
  <si>
    <t>Комплектация:
- косилка;
- карданный вал.</t>
  </si>
  <si>
    <t xml:space="preserve">Комплектация:
- мульчер;
- монтажная рама;
- регулировочный клапан.
Подходит на миниэкскаваторы, усиленные экскваторы-погрузчики.   </t>
  </si>
  <si>
    <t xml:space="preserve">Комплектация:
- мульчер;
- монтажная рама;
- регулировочный клапан.
Подходит на экскаваторы класса ЕК-12, ЕК-14.
</t>
  </si>
  <si>
    <t>Комплектация:
- косилка;
- карданный вал;
- салазки.</t>
  </si>
  <si>
    <t>TME 80</t>
  </si>
  <si>
    <t>1,5-2</t>
  </si>
  <si>
    <t>TID 100</t>
  </si>
  <si>
    <t>от 32 до 42</t>
  </si>
  <si>
    <t>Комплектация:
- косилка;
- монтажная плита;
- калибровочный клапан;
- плавающая система.</t>
  </si>
  <si>
    <t xml:space="preserve">THME 60 </t>
  </si>
  <si>
    <t xml:space="preserve">THME 80 </t>
  </si>
  <si>
    <t>от 24 до 32</t>
  </si>
  <si>
    <t>THLD 85</t>
  </si>
  <si>
    <t xml:space="preserve">THLD 105 </t>
  </si>
  <si>
    <t>до 30/40 (трава, кустарник)</t>
  </si>
  <si>
    <t>мультифункциональные лезвия / молотки</t>
  </si>
  <si>
    <t>THM 105</t>
  </si>
  <si>
    <t xml:space="preserve">THM 125 </t>
  </si>
  <si>
    <t>до 40/60/80 (трава, кустарник, дерево)</t>
  </si>
  <si>
    <t>Y-лезвия / молотки / усиленные молотки</t>
  </si>
  <si>
    <t xml:space="preserve">TIR 150 </t>
  </si>
  <si>
    <t>от 10 до 15</t>
  </si>
  <si>
    <t>до 50 / 70 (трава, кустарник, дерево)</t>
  </si>
  <si>
    <t>Многофункциональные лезвия / молотки</t>
  </si>
  <si>
    <t>TSKID 1600</t>
  </si>
  <si>
    <t>TSKID 1800</t>
  </si>
  <si>
    <t xml:space="preserve">TSKID 2000 </t>
  </si>
  <si>
    <t>30 / 50 (трава, кустарник)</t>
  </si>
  <si>
    <t>лезвия / молотки</t>
  </si>
  <si>
    <t>Комплектация:
- косилка;
- калибровочный клапан;
- механизм бокового смещения на 28 см.</t>
  </si>
  <si>
    <t>от 18 до 30</t>
  </si>
  <si>
    <t>15 (трава, кустарник)</t>
  </si>
  <si>
    <t>30 / 40 (трава, кустарник)</t>
  </si>
  <si>
    <t>Y-лезвия / молотки</t>
  </si>
  <si>
    <t>Комплектация:
- косилка;
- карданный вал;
- плавающая система;
- регулируемые салазки;
- гидравлическая система возврата (сброса) косилки.</t>
  </si>
  <si>
    <t>ZTE 2300</t>
  </si>
  <si>
    <t>ZMTE 1600 -1800-2000</t>
  </si>
  <si>
    <t>Комплектация:
- косилка;
- карданный вал;
- плавающая система;
- регулируемые салазки.</t>
  </si>
  <si>
    <t>многофункциональные лезвия / молотки</t>
  </si>
  <si>
    <t>Комплектация:
- косилка;
- карданный вал;
- плавающая система.</t>
  </si>
  <si>
    <t>TLP 160 A (спереди трактора)</t>
  </si>
  <si>
    <t>40 (трава, кустарник)</t>
  </si>
  <si>
    <t>ZHE 2500</t>
  </si>
  <si>
    <t>от 100 до 160</t>
  </si>
  <si>
    <t>40 / 50 (трава, кустарник)</t>
  </si>
  <si>
    <t>Y-лезвия</t>
  </si>
  <si>
    <t>Опции</t>
  </si>
  <si>
    <t>T460</t>
  </si>
  <si>
    <t>от 50 до 60</t>
  </si>
  <si>
    <t>20 / 30 (трава, кустарник)</t>
  </si>
  <si>
    <t>многофункциональные лезвия</t>
  </si>
  <si>
    <t>T470P</t>
  </si>
  <si>
    <t>от 50 до 80</t>
  </si>
  <si>
    <t>30 / 40 (трава кустарник)</t>
  </si>
  <si>
    <t>Y-лезвия, молотки</t>
  </si>
  <si>
    <t>Масляной кулер с термостатом для моделей  - дополнительно к стоимости косилки</t>
  </si>
  <si>
    <t>Масляной кулер с термостатом - дополнительно к стоимости косилки</t>
  </si>
  <si>
    <t>T460 Smart Country (рычажное управление)</t>
  </si>
  <si>
    <t>TM 46 (рычажное управление) Dual</t>
  </si>
  <si>
    <t>TM 46 (рычажное управление) Farm</t>
  </si>
  <si>
    <t>TM 56 (рычажное управление) Dual</t>
  </si>
  <si>
    <t>TM 46 (джойстик) Dual</t>
  </si>
  <si>
    <t>TM 46 (джойстик) Farm</t>
  </si>
  <si>
    <t>TM 56 (джойстик) Farm</t>
  </si>
  <si>
    <t>TM 56 (рычажное управление) Farm</t>
  </si>
  <si>
    <t>30 /40 (трава, кустарник)</t>
  </si>
  <si>
    <t>многофункциональные леззвия / молотки</t>
  </si>
  <si>
    <t xml:space="preserve">TP 51 Farm (рычажное управление) </t>
  </si>
  <si>
    <t xml:space="preserve">TP 61 Farm (рычажное управление) </t>
  </si>
  <si>
    <t>Бампер с системой освещения - дополнительно к стоимости косилки</t>
  </si>
  <si>
    <t>TP 66 Farm (рычажное управление)</t>
  </si>
  <si>
    <t>T380D</t>
  </si>
  <si>
    <t>T380D Smart Trial (рычажное управление)</t>
  </si>
  <si>
    <t>T380D Smart Trial (джойстик)</t>
  </si>
  <si>
    <t>30 (трава, кустарник)</t>
  </si>
  <si>
    <t>T430D</t>
  </si>
  <si>
    <t>T430D Smart Trial (рычажное управление)</t>
  </si>
  <si>
    <t>T430D Smart Trial (джойстик)</t>
  </si>
  <si>
    <t>T430DR Smart Trial (рычажное управление) для трактора с реверсом</t>
  </si>
  <si>
    <t>T430DR Smart Trial (джойстик) для трактора с реверсом</t>
  </si>
  <si>
    <t>TPE 500 Evo (рычажное управление)</t>
  </si>
  <si>
    <t>Y-лезвия и молотки</t>
  </si>
  <si>
    <t>TPE 600 Evo (рычажное управление)</t>
  </si>
  <si>
    <t>Привод головки - зубчатый ремень - дополнительно</t>
  </si>
  <si>
    <t>30 / 40 (дерево)</t>
  </si>
  <si>
    <t>30 /40 (дерево)</t>
  </si>
  <si>
    <t>40 / 60 (трава, кустарник, дерево)</t>
  </si>
  <si>
    <t>F 230</t>
  </si>
  <si>
    <t>Универсальные лезвия</t>
  </si>
  <si>
    <t>F 270</t>
  </si>
  <si>
    <t>40 / 50 (трава, кустарник, дерево)</t>
  </si>
  <si>
    <t>Универсальные лезвия / молотки</t>
  </si>
  <si>
    <t xml:space="preserve">ME 155 </t>
  </si>
  <si>
    <t>MKD 230-250-280-300</t>
  </si>
  <si>
    <t>MKD 230</t>
  </si>
  <si>
    <t>MKD 250</t>
  </si>
  <si>
    <t>MKD 280</t>
  </si>
  <si>
    <t>40 / 80 (трава, кустарник, дерево)</t>
  </si>
  <si>
    <t>HD роллер прикатной (усиленный) - дополнительно</t>
  </si>
  <si>
    <t>Привод головки - зубчатый ремень - дополнительно (для версии Energy)</t>
  </si>
  <si>
    <t>TGA 58Z Profit Classic (рычажное управление)</t>
  </si>
  <si>
    <t>TGA 58Z Profit Comfort (электро-гидравлическое управление - джойстик)</t>
  </si>
  <si>
    <t>40/50 (трава, кустарник)</t>
  </si>
  <si>
    <t>TXV 50 Energy Classic (рычажное управление)</t>
  </si>
  <si>
    <t>TXV 50 Energy Comfort (электро-гидравлическое управление - джойстик)</t>
  </si>
  <si>
    <t>TXV 60 Energy Classic (рычажное управление)</t>
  </si>
  <si>
    <t>TXV 60 Energy Comfort (электро-гидравлическое управление - джойстик)</t>
  </si>
  <si>
    <t>TKZ 80</t>
  </si>
  <si>
    <t>TKZ 80 Energy Classic (рачажное управление)</t>
  </si>
  <si>
    <t>TKZ 80 Energy Comfort (электро-гидравлическое управление - джойстик)</t>
  </si>
  <si>
    <t>40/50/60 (трава, кустарник)</t>
  </si>
  <si>
    <t>THD 520 Eagle Comfort Plus 1000 rpm (электро-гидравлическое управление - джойстик)</t>
  </si>
  <si>
    <t>TKD 560 Eagle Advance Tronic (электро-гидравлическое управление - джойстик)</t>
  </si>
  <si>
    <t>TKP 710 Comfort Plus  (электро-гидравлическое управление - джойстик)</t>
  </si>
  <si>
    <t>TKP 830 Comfort Plus  (электро-гидравлическое управление - джойстик)</t>
  </si>
  <si>
    <t>TKP 930 Comfort Plus  (электро-гидравлическое управление - джойстик)</t>
  </si>
  <si>
    <t>TSH 610Z-620-720Z</t>
  </si>
  <si>
    <t>TSH 610Z Energy Classic (рычажное управление)</t>
  </si>
  <si>
    <t>TSH 620 Energy Classic (рычажное управление)</t>
  </si>
  <si>
    <t>TSH 720Z Energy Classic (рычажное управление)</t>
  </si>
  <si>
    <t>TSH 610Z Energy Advance Tronic (электро-гидравлическое управление - джойстик)</t>
  </si>
  <si>
    <t>TSH 620 Energy Advance Tronic (электро-гидравлическое управление - джойстик)</t>
  </si>
  <si>
    <t>TSH 720Z Energy Advance Tronic (электро-гидравлическое управление - джойстик)</t>
  </si>
  <si>
    <t>Комплектация:
- косилка;
- стабилизаторы;
- Delta yoke.</t>
  </si>
  <si>
    <t xml:space="preserve">
Комплектация:
- косилка;
- стабилизаторы.</t>
  </si>
  <si>
    <t>T530P</t>
  </si>
  <si>
    <t>30 (трава кустарник)</t>
  </si>
  <si>
    <t>T530P Smart Trial (рычажное управление)</t>
  </si>
  <si>
    <t>T530P Smart Trial (джойстик)</t>
  </si>
  <si>
    <t>TFC/R 1600                                        (с подвижными молотками)</t>
  </si>
  <si>
    <t>Необходимая мощность погрузчика (минипогрузчика)</t>
  </si>
  <si>
    <t>70-100</t>
  </si>
  <si>
    <t xml:space="preserve">Комплектация:
- мульчер;
- плита
- толкающая рама.
Подходит на минипогрузчики.   </t>
  </si>
  <si>
    <t>Вес, кг</t>
  </si>
  <si>
    <t>120-130</t>
  </si>
  <si>
    <t>Розница</t>
  </si>
  <si>
    <t>TFC-DT/F 2400                                      (с фиксированными молотками)</t>
  </si>
  <si>
    <t>220-400</t>
  </si>
  <si>
    <t>90-150</t>
  </si>
  <si>
    <t>TFC/F 1400                                                     (с фиксированными зубьями)</t>
  </si>
  <si>
    <t>70-90</t>
  </si>
  <si>
    <t>Абсорбирование, л.с.</t>
  </si>
  <si>
    <t>TSQF/F 1400 (с фиксированными резцами)</t>
  </si>
  <si>
    <t>TSQF/F 1600 (с фиксированными резцами)</t>
  </si>
  <si>
    <t>TSQF/F 1800 (с фиксированными резцами)</t>
  </si>
  <si>
    <t>TSKF/F 1800 POWER (с фиксированными резцами)</t>
  </si>
  <si>
    <t>TSKF/F 2000 POWER (с фиксированными резцами)</t>
  </si>
  <si>
    <t>TSKF/F 2200 POWER (с фиксированными резцами)</t>
  </si>
  <si>
    <t>Заднее расположение крепления головки к рукояти - угол вращения 235 градусов TPE500 &amp;600</t>
  </si>
  <si>
    <t>Увеличенный прикатной ролик</t>
  </si>
  <si>
    <t>Электронная система против опрокидывания</t>
  </si>
  <si>
    <t>Гидровращатель (тилротатор) для поворота головки на 180 град, и работы в двух направлениях</t>
  </si>
  <si>
    <t>Самовыравнивающее устройство (кронштейн для режущей головки)</t>
  </si>
  <si>
    <t>Система повторения контура поверхности (в поперечном движению сечении) EFS (electronic floating system)</t>
  </si>
  <si>
    <t>TKZ 80 Power Comfort Plus (электро-гидравлическое управление - джойстик)</t>
  </si>
  <si>
    <t>F 230-270</t>
  </si>
  <si>
    <t>Электроуправление фронтальной шторкой (в случае отсутсвия второй гидролинии)</t>
  </si>
  <si>
    <t>Усиленный гидромотор, 47 см3 (добавить к цене)</t>
  </si>
  <si>
    <t>Регулируемый прикатной ролик THFS/R 80</t>
  </si>
  <si>
    <t>Регулируемый прикатной ролик THFS/R 100</t>
  </si>
  <si>
    <t xml:space="preserve">Комплектация:
- мульчер;
- монтажная рама;
- регулировочный клапан;
- оснащен молотками с напайкой карбида вольфрама.
Подходит на экскаваторы класса ЕК-12, ЕК-14.
</t>
  </si>
  <si>
    <t>Комплектация:
- мульчер;
- монтажная рама;
- регулировочный клапан;
- оснащен молотками с напайкой карбида вольфрама.</t>
  </si>
  <si>
    <t>Усиленный гидромотор, 64 см3 (добавить к цене)</t>
  </si>
  <si>
    <t>Комплектация:
- мульчер с усиленным гидромотором 64 см3;
- монтажная рама;
- регулировочный клапан.</t>
  </si>
  <si>
    <t>T470P Smart Trial (рычажное управление)</t>
  </si>
  <si>
    <t>T470P Smart Trial (джойстик)</t>
  </si>
  <si>
    <t xml:space="preserve">Привод головки - зубчатый ремень (Для версии Energy) - дополнительно </t>
  </si>
  <si>
    <t>TST T 50-100 E (джойстик) Electra, приводится от ГИДРОСИСТЕМЫ трактора</t>
  </si>
  <si>
    <t>Комплектация:
- косилка с регулируемым прикатным роликом;
- карданный вал;
- дополнительные контрножи.</t>
  </si>
  <si>
    <t xml:space="preserve">Косилка  F 230 с регулируемыми по высоте колесами (без прикатного ролика) (добавить к цене) </t>
  </si>
  <si>
    <t>Косилка  F 270 с регулируемыми по высоте колесами (без прикатного ролика) (добавить к цене)</t>
  </si>
  <si>
    <t>Дополнительный карданный вал</t>
  </si>
  <si>
    <t>Усиленные молотки для THM 125 (до 80 мм веток)</t>
  </si>
  <si>
    <t>Двойной карданный вал (для тракторов мощностью свше необходимой)</t>
  </si>
  <si>
    <t>TPE 600 Evo EP-Tronic (электро-гидравлическое управление - джойстик)</t>
  </si>
  <si>
    <t>TPE 500 Evo EP-Tronic (электро-гидравлическое управление - джойстик)</t>
  </si>
  <si>
    <t>TPE 520 Evo Vision EP-Tronic (электро-гидравлическое управление - джойстик) "изломоная рукоять - расположение между колес трактора"</t>
  </si>
  <si>
    <t>Привод головки -  ремень - дополнительно</t>
  </si>
  <si>
    <t>Бампер с системой освещения</t>
  </si>
  <si>
    <t>Защитная система SAB для косилок серии EP-Tronic</t>
  </si>
  <si>
    <t>Универсальная усиленная нижняя крепежная рама (вместо штатной трехточечной навески)</t>
  </si>
  <si>
    <t>Кронштейны крепления универсальной усиленной нижней крепежной рамы (индивидуально под конкретный трактор)</t>
  </si>
  <si>
    <t>Система повторения контура поверхности (в поперечном движению сечении) EFS (electronic floating system) для версии TSH Advance Tronic</t>
  </si>
  <si>
    <t>TSP 530 Energy Advance Tronic (электро-гидравлическое управление - джойстик)</t>
  </si>
  <si>
    <t>TSP 500 Vision Energy Advance Tronic (электро-гидравлическое управление - джойстик)</t>
  </si>
  <si>
    <t>TSP 550 Vision Energy Advance Tronic (электро-гидравлическое управление - джойстик)</t>
  </si>
  <si>
    <t>TSP 530 Power Advance Tronic (электро-гидравлическое управление - джойстик)</t>
  </si>
  <si>
    <t>TSP 550 Vision Power Advance Tronic (электро-гидравлическое управление - джойстик)</t>
  </si>
  <si>
    <t>TSP 610Z Power Advance Tronic (электро-гидравлическое управление - джойстик)</t>
  </si>
  <si>
    <t>TSP 500 Vision Power Advance Tronic (электро-гидравлическое управление - джойстик)</t>
  </si>
  <si>
    <t xml:space="preserve">Режущая головка с особым ротором, с молотками для измельчения до 8 см веток </t>
  </si>
  <si>
    <t>Режущая головка с особым ротором, с молотками для измельчения до 8 см веток (добавить к цене)</t>
  </si>
  <si>
    <t>Режущая головка рабочей шириной 1600 мм с подвесными ножами, и измельчением до 2,5 см веток (добавить к цене)</t>
  </si>
  <si>
    <t>Толкающая рама (гидравлическая) добавить к цене</t>
  </si>
  <si>
    <t>Модель автономного радиоуправляемого спецшасси  
iCut4 FERRI s.r.l.</t>
  </si>
  <si>
    <t>по запросу</t>
  </si>
  <si>
    <t>многофункциональные лезвия/ молотки</t>
  </si>
  <si>
    <t>Стандартные траки</t>
  </si>
  <si>
    <t>Траки с металическими противоскользящими вставками</t>
  </si>
  <si>
    <t>Каркас безопасности</t>
  </si>
  <si>
    <t>Фронтальное освещение</t>
  </si>
  <si>
    <t>Окраска спецшасси в корпоративные цвета заказчика</t>
  </si>
  <si>
    <t>Дополнительная гидролиния для навесного оборудования</t>
  </si>
  <si>
    <t>Снежный отвал I-SL170</t>
  </si>
  <si>
    <t>Щетка I-1550</t>
  </si>
  <si>
    <t>Траншеекопатель</t>
  </si>
  <si>
    <t xml:space="preserve">Косилка - робот iCUT4/Truck </t>
  </si>
  <si>
    <t xml:space="preserve">Мощность двигателя, л.с. </t>
  </si>
  <si>
    <t xml:space="preserve">Ширина колеи, мм </t>
  </si>
  <si>
    <t>1300/1000</t>
  </si>
  <si>
    <t>молотки</t>
  </si>
  <si>
    <t>Вес (с косилкой R1300)</t>
  </si>
  <si>
    <t>Гусеницы</t>
  </si>
  <si>
    <t>с шнековыми грунтотталкивателями</t>
  </si>
  <si>
    <t>двухступенчатый</t>
  </si>
  <si>
    <t>Косилка - робот iCUT4/Flex (с возможностью сужения колеи дистанционно)</t>
  </si>
  <si>
    <t>Траки с металическими противоскользящими вставками и грунтозацепами</t>
  </si>
  <si>
    <t>Усиленные стандартные траки</t>
  </si>
  <si>
    <t>ZMLE 1400 -1600</t>
  </si>
  <si>
    <t xml:space="preserve">ZMLE 1400 </t>
  </si>
  <si>
    <t>от 40 до 70</t>
  </si>
  <si>
    <t>ZMLE 1600</t>
  </si>
  <si>
    <t>48/90</t>
  </si>
  <si>
    <t>Y-лезвия наборные / молотки</t>
  </si>
  <si>
    <t>Широкоугольный карданный вал (добавить к цене)</t>
  </si>
  <si>
    <t>Комплектация:
- косилка с салазками;
- карданный вал.</t>
  </si>
  <si>
    <t>THFS/F 80 
(с фиксированными резцами)</t>
  </si>
  <si>
    <t>THFS/F 100                                     (с фиксированными резцами)</t>
  </si>
  <si>
    <t>Стоимость базовой комплектации</t>
  </si>
  <si>
    <t>Сменные рабочие органы</t>
  </si>
  <si>
    <t>Гидравлическая косилка 
R1700</t>
  </si>
  <si>
    <t>Гидравлическая косилка  
R1300</t>
  </si>
  <si>
    <t>Гидравлическая косилка 
R1000</t>
  </si>
  <si>
    <t>Лесной мульчер RF1300 
с толкающей рамой</t>
  </si>
  <si>
    <t>Снегоотбрасыватель 
шнекороторный  I-HY1400 
(требуется дополнительная гидролиния)</t>
  </si>
  <si>
    <t>Фрезерный измельчитель 
пней I-FC21</t>
  </si>
  <si>
    <t>Рабочая ширина</t>
  </si>
  <si>
    <t>Рабочий орган</t>
  </si>
  <si>
    <t>TST 50-100 Tris Plus (джойстик) Electra, приводится от ВОМ трактора, имеет собственную гидросистему</t>
  </si>
  <si>
    <t>Комплектация:
- косилка;
- стабилизаторы;
- Delta yoke;
- система повторения контура земли.</t>
  </si>
  <si>
    <t>Комплектация:
- косилка;
- стабилизаторы;
- система повторения контура земли;
- Delta yoke.</t>
  </si>
  <si>
    <t xml:space="preserve">
Комплектация:
- косилка;
- стабилизаторы;
- система повторения контура земли.</t>
  </si>
  <si>
    <t>Комплектация:
- косилка;
- стабилизаторы;
- система повторения контура земли.</t>
  </si>
  <si>
    <t xml:space="preserve">
Комплектация:
- косилка;
- система повторения контура земли.</t>
  </si>
  <si>
    <t xml:space="preserve">
Комплектация:
- косилка;
- система повторения контура земли;
- стабилизаторы.</t>
  </si>
  <si>
    <t>Комплектация:
- мульчер;
- плита
- толкающая рама.
Подходит на минипогрузчики (high flow), фронтальные погрузчики и экскаваторы-погрузчики, гусеничные спецшасси</t>
  </si>
  <si>
    <t>Комплект гидроцилиндров для открытия капота моторного отсека</t>
  </si>
  <si>
    <r>
      <t xml:space="preserve">Комплектация:
- косилка </t>
    </r>
    <r>
      <rPr>
        <u/>
        <sz val="11"/>
        <color theme="1"/>
        <rFont val="Calibri"/>
        <family val="2"/>
        <charset val="204"/>
        <scheme val="minor"/>
      </rPr>
      <t>с возможностью быстрого крепления рычагов для работы по центру и со смещением</t>
    </r>
    <r>
      <rPr>
        <sz val="11"/>
        <color theme="1"/>
        <rFont val="Calibri"/>
        <family val="2"/>
        <charset val="204"/>
        <scheme val="minor"/>
      </rPr>
      <t>;
- карданный вал;
- плавающая система;
- регулируемые салазки;
- гидравлическая система возврата (сброса) косилки.</t>
    </r>
  </si>
  <si>
    <t>Максимальное давление в гидравлической системе экскаватора, бар</t>
  </si>
  <si>
    <t>Настоящий прайс - лист действует с 01.12.2016 года</t>
  </si>
  <si>
    <t>T350S</t>
  </si>
  <si>
    <t>T350S (рычажное управление)</t>
  </si>
  <si>
    <t>от 15 до 50</t>
  </si>
  <si>
    <t>-</t>
  </si>
  <si>
    <t>TSF 600</t>
  </si>
  <si>
    <t>TSF 600, приводится от ВОМ трактора спереди или сзади, манипцлятор располагается спереди трактора, имеет собственную гидросистему</t>
  </si>
  <si>
    <t xml:space="preserve">по запросу </t>
  </si>
</sst>
</file>

<file path=xl/styles.xml><?xml version="1.0" encoding="utf-8"?>
<styleSheet xmlns="http://schemas.openxmlformats.org/spreadsheetml/2006/main">
  <numFmts count="2">
    <numFmt numFmtId="43" formatCode="_-* #,##0.00_р_._-;\-* #,##0.00_р_._-;_-* &quot;-&quot;??_р_._-;_-@_-"/>
    <numFmt numFmtId="164" formatCode="_-* #,##0_р_._-;\-* #,##0_р_._-;_-* &quot;-&quot;??_р_._-;_-@_-"/>
  </numFmts>
  <fonts count="25"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theme="1"/>
      <name val="Arial Narrow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9"/>
      <color theme="1"/>
      <name val="Arial Narrow"/>
      <family val="2"/>
      <charset val="204"/>
    </font>
    <font>
      <sz val="9"/>
      <color theme="1"/>
      <name val="Arial Narrow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FF0000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0"/>
      <color rgb="FFFF0000"/>
      <name val="Arial Narrow"/>
      <family val="2"/>
      <charset val="204"/>
    </font>
    <font>
      <u/>
      <sz val="11"/>
      <color theme="10"/>
      <name val="Calibri"/>
      <family val="2"/>
      <charset val="204"/>
    </font>
    <font>
      <b/>
      <sz val="14"/>
      <color theme="1"/>
      <name val="Arial Narrow"/>
      <family val="2"/>
      <charset val="204"/>
    </font>
    <font>
      <b/>
      <sz val="14"/>
      <color rgb="FFFF0000"/>
      <name val="Arial Narrow"/>
      <family val="2"/>
      <charset val="204"/>
    </font>
    <font>
      <b/>
      <sz val="9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26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43" fontId="20" fillId="0" borderId="0" applyFont="0" applyFill="0" applyBorder="0" applyAlignment="0" applyProtection="0"/>
  </cellStyleXfs>
  <cellXfs count="454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" fillId="3" borderId="8" xfId="0" applyFont="1" applyFill="1" applyBorder="1" applyAlignment="1">
      <alignment horizontal="left" vertical="center" wrapText="1"/>
    </xf>
    <xf numFmtId="0" fontId="4" fillId="5" borderId="40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1" fillId="2" borderId="10" xfId="0" applyFont="1" applyFill="1" applyBorder="1" applyAlignment="1">
      <alignment horizontal="left" vertical="center" wrapText="1"/>
    </xf>
    <xf numFmtId="0" fontId="0" fillId="2" borderId="42" xfId="0" applyFill="1" applyBorder="1" applyAlignment="1">
      <alignment horizontal="center" vertical="center"/>
    </xf>
    <xf numFmtId="0" fontId="1" fillId="2" borderId="42" xfId="0" applyFont="1" applyFill="1" applyBorder="1" applyAlignment="1">
      <alignment horizontal="center" vertical="center"/>
    </xf>
    <xf numFmtId="0" fontId="0" fillId="2" borderId="43" xfId="0" applyFill="1" applyBorder="1" applyAlignment="1">
      <alignment vertical="center"/>
    </xf>
    <xf numFmtId="0" fontId="0" fillId="2" borderId="45" xfId="0" applyFill="1" applyBorder="1" applyAlignment="1">
      <alignment horizontal="center" vertical="center"/>
    </xf>
    <xf numFmtId="0" fontId="1" fillId="2" borderId="45" xfId="0" applyFont="1" applyFill="1" applyBorder="1" applyAlignment="1">
      <alignment horizontal="center" vertical="center"/>
    </xf>
    <xf numFmtId="0" fontId="0" fillId="2" borderId="5" xfId="0" applyFill="1" applyBorder="1" applyAlignment="1">
      <alignment vertical="center"/>
    </xf>
    <xf numFmtId="0" fontId="0" fillId="2" borderId="46" xfId="0" applyFill="1" applyBorder="1" applyAlignment="1">
      <alignment horizontal="center" vertical="center"/>
    </xf>
    <xf numFmtId="0" fontId="1" fillId="2" borderId="46" xfId="0" applyFont="1" applyFill="1" applyBorder="1" applyAlignment="1">
      <alignment horizontal="center" vertical="center"/>
    </xf>
    <xf numFmtId="0" fontId="0" fillId="2" borderId="47" xfId="0" applyFill="1" applyBorder="1" applyAlignment="1">
      <alignment vertical="center"/>
    </xf>
    <xf numFmtId="4" fontId="8" fillId="2" borderId="49" xfId="0" applyNumberFormat="1" applyFont="1" applyFill="1" applyBorder="1" applyAlignment="1">
      <alignment horizontal="center" vertical="center"/>
    </xf>
    <xf numFmtId="4" fontId="0" fillId="2" borderId="16" xfId="0" applyNumberFormat="1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left" vertical="center" wrapText="1"/>
    </xf>
    <xf numFmtId="4" fontId="8" fillId="2" borderId="45" xfId="0" applyNumberFormat="1" applyFont="1" applyFill="1" applyBorder="1" applyAlignment="1">
      <alignment horizontal="center" vertical="center"/>
    </xf>
    <xf numFmtId="4" fontId="0" fillId="2" borderId="15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" fontId="8" fillId="2" borderId="46" xfId="0" applyNumberFormat="1" applyFont="1" applyFill="1" applyBorder="1" applyAlignment="1">
      <alignment horizontal="center" vertical="center"/>
    </xf>
    <xf numFmtId="4" fontId="0" fillId="2" borderId="50" xfId="0" applyNumberFormat="1" applyFont="1" applyFill="1" applyBorder="1" applyAlignment="1">
      <alignment horizontal="center" vertical="center"/>
    </xf>
    <xf numFmtId="0" fontId="1" fillId="2" borderId="47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left" vertical="center" wrapText="1"/>
    </xf>
    <xf numFmtId="0" fontId="0" fillId="2" borderId="52" xfId="0" applyFill="1" applyBorder="1" applyAlignment="1">
      <alignment vertical="center"/>
    </xf>
    <xf numFmtId="0" fontId="0" fillId="2" borderId="53" xfId="0" applyFill="1" applyBorder="1" applyAlignment="1">
      <alignment vertical="center"/>
    </xf>
    <xf numFmtId="0" fontId="0" fillId="2" borderId="54" xfId="0" applyFill="1" applyBorder="1" applyAlignment="1">
      <alignment vertical="center"/>
    </xf>
    <xf numFmtId="0" fontId="0" fillId="2" borderId="42" xfId="0" applyFont="1" applyFill="1" applyBorder="1" applyAlignment="1">
      <alignment horizontal="center" vertical="center"/>
    </xf>
    <xf numFmtId="0" fontId="0" fillId="2" borderId="45" xfId="0" applyFont="1" applyFill="1" applyBorder="1" applyAlignment="1">
      <alignment horizontal="center" vertical="center"/>
    </xf>
    <xf numFmtId="0" fontId="0" fillId="2" borderId="46" xfId="0" applyFont="1" applyFill="1" applyBorder="1" applyAlignment="1">
      <alignment horizontal="center" vertical="center"/>
    </xf>
    <xf numFmtId="0" fontId="0" fillId="0" borderId="0" xfId="0" applyFill="1"/>
    <xf numFmtId="0" fontId="4" fillId="5" borderId="34" xfId="0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left" vertical="center" wrapText="1"/>
    </xf>
    <xf numFmtId="3" fontId="8" fillId="3" borderId="1" xfId="0" applyNumberFormat="1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horizontal="center" vertical="center" wrapText="1"/>
    </xf>
    <xf numFmtId="3" fontId="0" fillId="3" borderId="3" xfId="0" applyNumberFormat="1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3" fontId="0" fillId="3" borderId="9" xfId="0" applyNumberFormat="1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left" vertical="center" wrapText="1"/>
    </xf>
    <xf numFmtId="0" fontId="1" fillId="3" borderId="31" xfId="0" applyFont="1" applyFill="1" applyBorder="1" applyAlignment="1">
      <alignment horizontal="center" vertical="center" wrapText="1"/>
    </xf>
    <xf numFmtId="3" fontId="0" fillId="3" borderId="31" xfId="0" applyNumberFormat="1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left" vertical="center" wrapText="1"/>
    </xf>
    <xf numFmtId="0" fontId="1" fillId="3" borderId="29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3" fontId="2" fillId="3" borderId="31" xfId="0" applyNumberFormat="1" applyFont="1" applyFill="1" applyBorder="1" applyAlignment="1">
      <alignment horizontal="center" vertical="center" wrapText="1"/>
    </xf>
    <xf numFmtId="3" fontId="3" fillId="3" borderId="31" xfId="0" applyNumberFormat="1" applyFont="1" applyFill="1" applyBorder="1" applyAlignment="1">
      <alignment horizontal="center" vertical="center"/>
    </xf>
    <xf numFmtId="3" fontId="3" fillId="3" borderId="64" xfId="0" applyNumberFormat="1" applyFont="1" applyFill="1" applyBorder="1" applyAlignment="1">
      <alignment horizontal="center" vertical="center" wrapText="1"/>
    </xf>
    <xf numFmtId="3" fontId="3" fillId="3" borderId="65" xfId="0" applyNumberFormat="1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left" vertical="center" wrapText="1"/>
    </xf>
    <xf numFmtId="3" fontId="2" fillId="3" borderId="4" xfId="0" applyNumberFormat="1" applyFont="1" applyFill="1" applyBorder="1" applyAlignment="1">
      <alignment horizontal="center" vertical="center" wrapText="1"/>
    </xf>
    <xf numFmtId="3" fontId="3" fillId="3" borderId="41" xfId="0" applyNumberFormat="1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3" fillId="3" borderId="61" xfId="0" applyFont="1" applyFill="1" applyBorder="1" applyAlignment="1">
      <alignment horizontal="left" vertical="center" wrapText="1"/>
    </xf>
    <xf numFmtId="0" fontId="1" fillId="3" borderId="39" xfId="0" applyFont="1" applyFill="1" applyBorder="1" applyAlignment="1">
      <alignment horizontal="center" vertical="center" wrapText="1"/>
    </xf>
    <xf numFmtId="0" fontId="2" fillId="3" borderId="39" xfId="0" applyFont="1" applyFill="1" applyBorder="1" applyAlignment="1">
      <alignment horizontal="center" vertical="center" wrapText="1"/>
    </xf>
    <xf numFmtId="3" fontId="3" fillId="3" borderId="62" xfId="0" applyNumberFormat="1" applyFont="1" applyFill="1" applyBorder="1" applyAlignment="1">
      <alignment horizontal="center" vertical="center" wrapText="1"/>
    </xf>
    <xf numFmtId="0" fontId="1" fillId="3" borderId="61" xfId="0" applyFont="1" applyFill="1" applyBorder="1" applyAlignment="1">
      <alignment horizontal="left" vertical="center" wrapText="1"/>
    </xf>
    <xf numFmtId="0" fontId="1" fillId="3" borderId="39" xfId="0" applyFont="1" applyFill="1" applyBorder="1" applyAlignment="1">
      <alignment horizontal="center" vertical="center"/>
    </xf>
    <xf numFmtId="3" fontId="8" fillId="3" borderId="39" xfId="0" applyNumberFormat="1" applyFont="1" applyFill="1" applyBorder="1" applyAlignment="1">
      <alignment horizontal="center" vertical="center"/>
    </xf>
    <xf numFmtId="3" fontId="8" fillId="3" borderId="62" xfId="0" applyNumberFormat="1" applyFont="1" applyFill="1" applyBorder="1" applyAlignment="1">
      <alignment horizontal="center" vertical="center"/>
    </xf>
    <xf numFmtId="0" fontId="1" fillId="3" borderId="24" xfId="0" applyFont="1" applyFill="1" applyBorder="1" applyAlignment="1">
      <alignment horizontal="left" vertical="center" wrapText="1"/>
    </xf>
    <xf numFmtId="0" fontId="1" fillId="3" borderId="31" xfId="0" applyFont="1" applyFill="1" applyBorder="1" applyAlignment="1">
      <alignment horizontal="center" vertical="center"/>
    </xf>
    <xf numFmtId="3" fontId="8" fillId="3" borderId="31" xfId="0" applyNumberFormat="1" applyFont="1" applyFill="1" applyBorder="1" applyAlignment="1">
      <alignment horizontal="center" vertical="center"/>
    </xf>
    <xf numFmtId="3" fontId="8" fillId="3" borderId="64" xfId="0" applyNumberFormat="1" applyFont="1" applyFill="1" applyBorder="1" applyAlignment="1">
      <alignment horizontal="center" vertical="center"/>
    </xf>
    <xf numFmtId="0" fontId="1" fillId="3" borderId="32" xfId="0" applyFont="1" applyFill="1" applyBorder="1" applyAlignment="1">
      <alignment horizontal="left" vertical="center" wrapText="1"/>
    </xf>
    <xf numFmtId="3" fontId="8" fillId="3" borderId="4" xfId="0" applyNumberFormat="1" applyFont="1" applyFill="1" applyBorder="1" applyAlignment="1">
      <alignment horizontal="center" vertical="center"/>
    </xf>
    <xf numFmtId="3" fontId="8" fillId="3" borderId="41" xfId="0" applyNumberFormat="1" applyFont="1" applyFill="1" applyBorder="1" applyAlignment="1">
      <alignment horizontal="center" vertical="center"/>
    </xf>
    <xf numFmtId="0" fontId="1" fillId="3" borderId="21" xfId="0" applyFont="1" applyFill="1" applyBorder="1" applyAlignment="1">
      <alignment horizontal="center" vertical="center" wrapText="1"/>
    </xf>
    <xf numFmtId="3" fontId="9" fillId="3" borderId="41" xfId="0" applyNumberFormat="1" applyFont="1" applyFill="1" applyBorder="1" applyAlignment="1">
      <alignment horizontal="center" vertical="center"/>
    </xf>
    <xf numFmtId="0" fontId="1" fillId="3" borderId="28" xfId="0" applyFont="1" applyFill="1" applyBorder="1" applyAlignment="1">
      <alignment horizontal="left" vertical="center" wrapText="1"/>
    </xf>
    <xf numFmtId="0" fontId="1" fillId="3" borderId="29" xfId="0" applyFont="1" applyFill="1" applyBorder="1" applyAlignment="1">
      <alignment horizontal="center" vertical="center"/>
    </xf>
    <xf numFmtId="0" fontId="1" fillId="3" borderId="38" xfId="0" applyFont="1" applyFill="1" applyBorder="1" applyAlignment="1">
      <alignment horizontal="center" vertical="center" wrapText="1"/>
    </xf>
    <xf numFmtId="3" fontId="9" fillId="3" borderId="64" xfId="0" applyNumberFormat="1" applyFont="1" applyFill="1" applyBorder="1" applyAlignment="1">
      <alignment horizontal="center" vertical="center"/>
    </xf>
    <xf numFmtId="3" fontId="8" fillId="3" borderId="29" xfId="0" applyNumberFormat="1" applyFont="1" applyFill="1" applyBorder="1" applyAlignment="1">
      <alignment horizontal="center" vertical="center"/>
    </xf>
    <xf numFmtId="3" fontId="9" fillId="3" borderId="65" xfId="0" applyNumberFormat="1" applyFont="1" applyFill="1" applyBorder="1" applyAlignment="1">
      <alignment horizontal="center" vertical="center"/>
    </xf>
    <xf numFmtId="3" fontId="9" fillId="3" borderId="62" xfId="0" applyNumberFormat="1" applyFont="1" applyFill="1" applyBorder="1" applyAlignment="1">
      <alignment horizontal="center" vertical="center"/>
    </xf>
    <xf numFmtId="3" fontId="8" fillId="3" borderId="65" xfId="0" applyNumberFormat="1" applyFont="1" applyFill="1" applyBorder="1" applyAlignment="1">
      <alignment horizontal="center" vertical="center"/>
    </xf>
    <xf numFmtId="3" fontId="8" fillId="3" borderId="20" xfId="0" applyNumberFormat="1" applyFont="1" applyFill="1" applyBorder="1" applyAlignment="1">
      <alignment horizontal="center" vertical="center"/>
    </xf>
    <xf numFmtId="0" fontId="1" fillId="4" borderId="21" xfId="0" applyFont="1" applyFill="1" applyBorder="1" applyAlignment="1">
      <alignment horizontal="left" vertical="center" wrapText="1"/>
    </xf>
    <xf numFmtId="0" fontId="1" fillId="4" borderId="67" xfId="0" applyFont="1" applyFill="1" applyBorder="1" applyAlignment="1">
      <alignment horizontal="left" vertical="center" wrapText="1"/>
    </xf>
    <xf numFmtId="0" fontId="1" fillId="4" borderId="33" xfId="0" applyFont="1" applyFill="1" applyBorder="1" applyAlignment="1">
      <alignment horizontal="left" vertical="center" wrapText="1"/>
    </xf>
    <xf numFmtId="0" fontId="1" fillId="4" borderId="36" xfId="0" applyFont="1" applyFill="1" applyBorder="1" applyAlignment="1">
      <alignment horizontal="left" vertical="center" wrapText="1"/>
    </xf>
    <xf numFmtId="0" fontId="1" fillId="4" borderId="66" xfId="0" applyFont="1" applyFill="1" applyBorder="1" applyAlignment="1">
      <alignment horizontal="left" vertical="center" wrapText="1"/>
    </xf>
    <xf numFmtId="0" fontId="1" fillId="4" borderId="33" xfId="0" applyFont="1" applyFill="1" applyBorder="1" applyAlignment="1">
      <alignment vertical="center" wrapText="1"/>
    </xf>
    <xf numFmtId="0" fontId="0" fillId="4" borderId="36" xfId="0" applyFill="1" applyBorder="1" applyAlignment="1">
      <alignment vertical="center"/>
    </xf>
    <xf numFmtId="0" fontId="1" fillId="3" borderId="1" xfId="0" applyFont="1" applyFill="1" applyBorder="1" applyAlignment="1">
      <alignment horizontal="center" vertical="center" wrapText="1"/>
    </xf>
    <xf numFmtId="3" fontId="8" fillId="6" borderId="1" xfId="0" applyNumberFormat="1" applyFont="1" applyFill="1" applyBorder="1" applyAlignment="1">
      <alignment horizontal="center" vertical="center"/>
    </xf>
    <xf numFmtId="0" fontId="1" fillId="8" borderId="32" xfId="0" applyFont="1" applyFill="1" applyBorder="1" applyAlignment="1">
      <alignment horizontal="left" vertical="center" wrapText="1"/>
    </xf>
    <xf numFmtId="0" fontId="1" fillId="8" borderId="4" xfId="0" applyFont="1" applyFill="1" applyBorder="1" applyAlignment="1">
      <alignment horizontal="left" vertical="center" wrapText="1"/>
    </xf>
    <xf numFmtId="3" fontId="1" fillId="8" borderId="4" xfId="0" applyNumberFormat="1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3" fontId="1" fillId="7" borderId="2" xfId="0" applyNumberFormat="1" applyFont="1" applyFill="1" applyBorder="1" applyAlignment="1">
      <alignment horizontal="center" vertical="center" wrapText="1"/>
    </xf>
    <xf numFmtId="3" fontId="1" fillId="7" borderId="7" xfId="0" applyNumberFormat="1" applyFont="1" applyFill="1" applyBorder="1" applyAlignment="1">
      <alignment horizontal="center" vertical="center" wrapText="1"/>
    </xf>
    <xf numFmtId="4" fontId="5" fillId="7" borderId="40" xfId="0" applyNumberFormat="1" applyFont="1" applyFill="1" applyBorder="1" applyAlignment="1">
      <alignment horizontal="center" vertical="center" wrapText="1"/>
    </xf>
    <xf numFmtId="3" fontId="1" fillId="7" borderId="1" xfId="0" applyNumberFormat="1" applyFont="1" applyFill="1" applyBorder="1" applyAlignment="1">
      <alignment horizontal="center" vertical="center" wrapText="1"/>
    </xf>
    <xf numFmtId="4" fontId="1" fillId="7" borderId="2" xfId="0" applyNumberFormat="1" applyFont="1" applyFill="1" applyBorder="1" applyAlignment="1">
      <alignment horizontal="center" vertical="center" wrapText="1"/>
    </xf>
    <xf numFmtId="0" fontId="3" fillId="8" borderId="32" xfId="0" applyFont="1" applyFill="1" applyBorder="1" applyAlignment="1">
      <alignment horizontal="left" vertical="center" wrapText="1"/>
    </xf>
    <xf numFmtId="3" fontId="2" fillId="8" borderId="4" xfId="0" applyNumberFormat="1" applyFont="1" applyFill="1" applyBorder="1" applyAlignment="1">
      <alignment horizontal="center" vertical="center" wrapText="1"/>
    </xf>
    <xf numFmtId="3" fontId="3" fillId="8" borderId="4" xfId="0" applyNumberFormat="1" applyFont="1" applyFill="1" applyBorder="1" applyAlignment="1">
      <alignment horizontal="center" vertical="center"/>
    </xf>
    <xf numFmtId="3" fontId="3" fillId="8" borderId="41" xfId="0" applyNumberFormat="1" applyFont="1" applyFill="1" applyBorder="1" applyAlignment="1">
      <alignment horizontal="center" vertical="center" wrapText="1"/>
    </xf>
    <xf numFmtId="0" fontId="3" fillId="8" borderId="48" xfId="0" applyFont="1" applyFill="1" applyBorder="1" applyAlignment="1">
      <alignment horizontal="left" vertical="center" wrapText="1"/>
    </xf>
    <xf numFmtId="0" fontId="1" fillId="8" borderId="67" xfId="0" applyFont="1" applyFill="1" applyBorder="1" applyAlignment="1">
      <alignment horizontal="center" vertical="center" wrapText="1"/>
    </xf>
    <xf numFmtId="0" fontId="3" fillId="8" borderId="48" xfId="0" applyFont="1" applyFill="1" applyBorder="1" applyAlignment="1">
      <alignment vertical="center" wrapText="1"/>
    </xf>
    <xf numFmtId="0" fontId="2" fillId="8" borderId="4" xfId="0" applyFont="1" applyFill="1" applyBorder="1" applyAlignment="1">
      <alignment horizontal="center" vertical="center" wrapText="1"/>
    </xf>
    <xf numFmtId="3" fontId="3" fillId="8" borderId="4" xfId="0" applyNumberFormat="1" applyFont="1" applyFill="1" applyBorder="1" applyAlignment="1">
      <alignment horizontal="center"/>
    </xf>
    <xf numFmtId="0" fontId="3" fillId="8" borderId="33" xfId="0" applyFont="1" applyFill="1" applyBorder="1" applyAlignment="1">
      <alignment horizontal="left" vertical="center" wrapText="1"/>
    </xf>
    <xf numFmtId="0" fontId="1" fillId="8" borderId="66" xfId="0" applyFont="1" applyFill="1" applyBorder="1" applyAlignment="1">
      <alignment horizontal="center" vertical="center" wrapText="1"/>
    </xf>
    <xf numFmtId="0" fontId="1" fillId="8" borderId="39" xfId="0" applyFont="1" applyFill="1" applyBorder="1" applyAlignment="1">
      <alignment horizontal="center" vertical="center" wrapText="1"/>
    </xf>
    <xf numFmtId="0" fontId="2" fillId="8" borderId="39" xfId="0" applyFont="1" applyFill="1" applyBorder="1" applyAlignment="1">
      <alignment horizontal="center" vertical="center" wrapText="1"/>
    </xf>
    <xf numFmtId="3" fontId="3" fillId="8" borderId="39" xfId="0" applyNumberFormat="1" applyFont="1" applyFill="1" applyBorder="1" applyAlignment="1">
      <alignment horizontal="center" vertical="center"/>
    </xf>
    <xf numFmtId="3" fontId="3" fillId="8" borderId="62" xfId="0" applyNumberFormat="1" applyFont="1" applyFill="1" applyBorder="1" applyAlignment="1">
      <alignment horizontal="center" vertical="center" wrapText="1"/>
    </xf>
    <xf numFmtId="0" fontId="3" fillId="8" borderId="61" xfId="0" applyFont="1" applyFill="1" applyBorder="1" applyAlignment="1">
      <alignment horizontal="left" vertical="center" wrapText="1"/>
    </xf>
    <xf numFmtId="0" fontId="1" fillId="8" borderId="33" xfId="0" applyFont="1" applyFill="1" applyBorder="1" applyAlignment="1">
      <alignment horizontal="left" vertical="center" wrapText="1"/>
    </xf>
    <xf numFmtId="0" fontId="1" fillId="8" borderId="36" xfId="0" applyFont="1" applyFill="1" applyBorder="1" applyAlignment="1">
      <alignment horizontal="center" vertical="center"/>
    </xf>
    <xf numFmtId="0" fontId="1" fillId="8" borderId="39" xfId="0" applyFont="1" applyFill="1" applyBorder="1" applyAlignment="1">
      <alignment horizontal="center" vertical="center"/>
    </xf>
    <xf numFmtId="3" fontId="8" fillId="8" borderId="39" xfId="0" applyNumberFormat="1" applyFont="1" applyFill="1" applyBorder="1" applyAlignment="1">
      <alignment horizontal="center" vertical="center"/>
    </xf>
    <xf numFmtId="3" fontId="8" fillId="8" borderId="62" xfId="0" applyNumberFormat="1" applyFont="1" applyFill="1" applyBorder="1" applyAlignment="1">
      <alignment horizontal="center" vertical="center"/>
    </xf>
    <xf numFmtId="0" fontId="1" fillId="8" borderId="66" xfId="0" applyFont="1" applyFill="1" applyBorder="1" applyAlignment="1">
      <alignment horizontal="center" vertical="center"/>
    </xf>
    <xf numFmtId="0" fontId="1" fillId="8" borderId="55" xfId="0" applyFont="1" applyFill="1" applyBorder="1" applyAlignment="1">
      <alignment horizontal="center" vertical="center"/>
    </xf>
    <xf numFmtId="0" fontId="1" fillId="8" borderId="36" xfId="0" applyFont="1" applyFill="1" applyBorder="1" applyAlignment="1">
      <alignment horizontal="center" vertical="center" wrapText="1"/>
    </xf>
    <xf numFmtId="3" fontId="8" fillId="8" borderId="36" xfId="0" applyNumberFormat="1" applyFont="1" applyFill="1" applyBorder="1" applyAlignment="1">
      <alignment horizontal="center" vertical="center"/>
    </xf>
    <xf numFmtId="3" fontId="9" fillId="8" borderId="34" xfId="0" applyNumberFormat="1" applyFont="1" applyFill="1" applyBorder="1" applyAlignment="1">
      <alignment horizontal="center" vertical="center"/>
    </xf>
    <xf numFmtId="0" fontId="1" fillId="8" borderId="67" xfId="0" applyFont="1" applyFill="1" applyBorder="1" applyAlignment="1">
      <alignment horizontal="left" vertical="center" wrapText="1"/>
    </xf>
    <xf numFmtId="0" fontId="1" fillId="8" borderId="4" xfId="0" applyFont="1" applyFill="1" applyBorder="1" applyAlignment="1">
      <alignment horizontal="center" vertical="center"/>
    </xf>
    <xf numFmtId="0" fontId="1" fillId="8" borderId="21" xfId="0" applyFont="1" applyFill="1" applyBorder="1" applyAlignment="1">
      <alignment horizontal="center" vertical="center" wrapText="1"/>
    </xf>
    <xf numFmtId="0" fontId="1" fillId="8" borderId="0" xfId="0" applyFont="1" applyFill="1" applyBorder="1" applyAlignment="1">
      <alignment horizontal="center" vertical="center" wrapText="1"/>
    </xf>
    <xf numFmtId="3" fontId="8" fillId="8" borderId="0" xfId="0" applyNumberFormat="1" applyFont="1" applyFill="1" applyBorder="1" applyAlignment="1">
      <alignment horizontal="center" vertical="center"/>
    </xf>
    <xf numFmtId="3" fontId="9" fillId="8" borderId="23" xfId="0" applyNumberFormat="1" applyFont="1" applyFill="1" applyBorder="1" applyAlignment="1">
      <alignment horizontal="center" vertical="center"/>
    </xf>
    <xf numFmtId="0" fontId="1" fillId="8" borderId="48" xfId="0" applyFont="1" applyFill="1" applyBorder="1" applyAlignment="1">
      <alignment horizontal="left" vertical="center" wrapText="1"/>
    </xf>
    <xf numFmtId="0" fontId="1" fillId="8" borderId="0" xfId="0" applyFont="1" applyFill="1" applyBorder="1" applyAlignment="1">
      <alignment horizontal="center" vertical="center"/>
    </xf>
    <xf numFmtId="0" fontId="1" fillId="8" borderId="67" xfId="0" applyFont="1" applyFill="1" applyBorder="1" applyAlignment="1">
      <alignment horizontal="center" vertical="center"/>
    </xf>
    <xf numFmtId="0" fontId="1" fillId="8" borderId="61" xfId="0" applyFont="1" applyFill="1" applyBorder="1" applyAlignment="1">
      <alignment horizontal="left" vertical="center" wrapText="1"/>
    </xf>
    <xf numFmtId="3" fontId="9" fillId="8" borderId="62" xfId="0" applyNumberFormat="1" applyFont="1" applyFill="1" applyBorder="1" applyAlignment="1">
      <alignment horizontal="center" vertical="center"/>
    </xf>
    <xf numFmtId="3" fontId="8" fillId="8" borderId="4" xfId="0" applyNumberFormat="1" applyFont="1" applyFill="1" applyBorder="1" applyAlignment="1">
      <alignment horizontal="center" vertical="center"/>
    </xf>
    <xf numFmtId="3" fontId="8" fillId="8" borderId="41" xfId="0" applyNumberFormat="1" applyFont="1" applyFill="1" applyBorder="1" applyAlignment="1">
      <alignment horizontal="center" vertical="center"/>
    </xf>
    <xf numFmtId="0" fontId="1" fillId="3" borderId="68" xfId="0" applyFont="1" applyFill="1" applyBorder="1" applyAlignment="1">
      <alignment horizontal="left" vertical="center" wrapText="1"/>
    </xf>
    <xf numFmtId="0" fontId="1" fillId="3" borderId="58" xfId="0" applyFont="1" applyFill="1" applyBorder="1" applyAlignment="1">
      <alignment horizontal="center" vertical="center" wrapText="1"/>
    </xf>
    <xf numFmtId="3" fontId="8" fillId="8" borderId="41" xfId="0" applyNumberFormat="1" applyFont="1" applyFill="1" applyBorder="1" applyAlignment="1">
      <alignment horizontal="center"/>
    </xf>
    <xf numFmtId="3" fontId="8" fillId="8" borderId="23" xfId="0" applyNumberFormat="1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left" vertical="center" wrapText="1"/>
    </xf>
    <xf numFmtId="0" fontId="1" fillId="8" borderId="21" xfId="0" applyFont="1" applyFill="1" applyBorder="1" applyAlignment="1">
      <alignment horizontal="left" vertical="center" wrapText="1"/>
    </xf>
    <xf numFmtId="3" fontId="8" fillId="8" borderId="21" xfId="0" applyNumberFormat="1" applyFont="1" applyFill="1" applyBorder="1" applyAlignment="1">
      <alignment horizontal="center" vertical="center"/>
    </xf>
    <xf numFmtId="3" fontId="8" fillId="6" borderId="40" xfId="0" applyNumberFormat="1" applyFont="1" applyFill="1" applyBorder="1" applyAlignment="1">
      <alignment horizontal="center" vertical="center"/>
    </xf>
    <xf numFmtId="3" fontId="8" fillId="6" borderId="2" xfId="0" applyNumberFormat="1" applyFont="1" applyFill="1" applyBorder="1" applyAlignment="1">
      <alignment horizontal="center" vertical="center"/>
    </xf>
    <xf numFmtId="3" fontId="8" fillId="6" borderId="27" xfId="0" applyNumberFormat="1" applyFont="1" applyFill="1" applyBorder="1" applyAlignment="1">
      <alignment horizontal="center" vertical="center"/>
    </xf>
    <xf numFmtId="3" fontId="8" fillId="6" borderId="1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3" fontId="2" fillId="3" borderId="29" xfId="0" applyNumberFormat="1" applyFont="1" applyFill="1" applyBorder="1" applyAlignment="1">
      <alignment horizontal="center" vertical="center" wrapText="1"/>
    </xf>
    <xf numFmtId="0" fontId="0" fillId="8" borderId="0" xfId="0" applyFill="1"/>
    <xf numFmtId="0" fontId="3" fillId="3" borderId="24" xfId="0" applyFont="1" applyFill="1" applyBorder="1" applyAlignment="1">
      <alignment horizontal="left" vertical="center" wrapText="1"/>
    </xf>
    <xf numFmtId="0" fontId="1" fillId="7" borderId="7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2" borderId="43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0" fontId="0" fillId="2" borderId="53" xfId="0" applyFill="1" applyBorder="1" applyAlignment="1">
      <alignment vertical="center"/>
    </xf>
    <xf numFmtId="0" fontId="0" fillId="2" borderId="52" xfId="0" applyFill="1" applyBorder="1" applyAlignment="1">
      <alignment vertical="center"/>
    </xf>
    <xf numFmtId="0" fontId="3" fillId="3" borderId="24" xfId="0" applyFont="1" applyFill="1" applyBorder="1" applyAlignment="1">
      <alignment horizontal="left" vertical="center" wrapText="1"/>
    </xf>
    <xf numFmtId="0" fontId="1" fillId="3" borderId="21" xfId="0" applyFont="1" applyFill="1" applyBorder="1" applyAlignment="1">
      <alignment horizontal="center" vertical="center"/>
    </xf>
    <xf numFmtId="0" fontId="1" fillId="3" borderId="38" xfId="0" applyFont="1" applyFill="1" applyBorder="1" applyAlignment="1">
      <alignment horizontal="center" vertical="center"/>
    </xf>
    <xf numFmtId="3" fontId="0" fillId="0" borderId="0" xfId="0" applyNumberFormat="1"/>
    <xf numFmtId="3" fontId="1" fillId="7" borderId="4" xfId="0" applyNumberFormat="1" applyFont="1" applyFill="1" applyBorder="1" applyAlignment="1">
      <alignment horizontal="center" vertical="center" wrapText="1"/>
    </xf>
    <xf numFmtId="4" fontId="5" fillId="7" borderId="4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5" borderId="7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5" borderId="7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4" fillId="5" borderId="7" xfId="0" applyFont="1" applyFill="1" applyBorder="1" applyAlignment="1">
      <alignment horizontal="center" vertical="center" wrapText="1"/>
    </xf>
    <xf numFmtId="0" fontId="4" fillId="5" borderId="18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3" fontId="4" fillId="5" borderId="40" xfId="0" applyNumberFormat="1" applyFont="1" applyFill="1" applyBorder="1" applyAlignment="1">
      <alignment horizontal="center" vertical="center" wrapText="1"/>
    </xf>
    <xf numFmtId="3" fontId="8" fillId="3" borderId="25" xfId="0" applyNumberFormat="1" applyFont="1" applyFill="1" applyBorder="1" applyAlignment="1">
      <alignment horizontal="center" vertical="center" wrapText="1"/>
    </xf>
    <xf numFmtId="3" fontId="5" fillId="7" borderId="27" xfId="0" applyNumberFormat="1" applyFont="1" applyFill="1" applyBorder="1" applyAlignment="1">
      <alignment horizontal="center" vertical="center" wrapText="1"/>
    </xf>
    <xf numFmtId="3" fontId="9" fillId="3" borderId="63" xfId="0" applyNumberFormat="1" applyFont="1" applyFill="1" applyBorder="1" applyAlignment="1">
      <alignment horizontal="center" vertical="center" wrapText="1"/>
    </xf>
    <xf numFmtId="3" fontId="5" fillId="7" borderId="40" xfId="0" applyNumberFormat="1" applyFont="1" applyFill="1" applyBorder="1" applyAlignment="1">
      <alignment horizontal="center" vertical="center" wrapText="1"/>
    </xf>
    <xf numFmtId="3" fontId="5" fillId="8" borderId="41" xfId="0" applyNumberFormat="1" applyFont="1" applyFill="1" applyBorder="1" applyAlignment="1">
      <alignment horizontal="center" vertical="center" wrapText="1"/>
    </xf>
    <xf numFmtId="3" fontId="8" fillId="3" borderId="64" xfId="0" applyNumberFormat="1" applyFont="1" applyFill="1" applyBorder="1" applyAlignment="1">
      <alignment horizontal="center" vertical="center" wrapText="1"/>
    </xf>
    <xf numFmtId="3" fontId="8" fillId="3" borderId="41" xfId="0" applyNumberFormat="1" applyFont="1" applyFill="1" applyBorder="1" applyAlignment="1">
      <alignment horizontal="center" vertical="center" wrapText="1"/>
    </xf>
    <xf numFmtId="3" fontId="8" fillId="3" borderId="65" xfId="0" applyNumberFormat="1" applyFont="1" applyFill="1" applyBorder="1" applyAlignment="1">
      <alignment horizontal="center" vertical="center" wrapText="1"/>
    </xf>
    <xf numFmtId="3" fontId="1" fillId="8" borderId="41" xfId="0" applyNumberFormat="1" applyFont="1" applyFill="1" applyBorder="1" applyAlignment="1">
      <alignment horizontal="center" vertical="center" wrapText="1"/>
    </xf>
    <xf numFmtId="3" fontId="5" fillId="7" borderId="11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vertical="center"/>
    </xf>
    <xf numFmtId="4" fontId="5" fillId="7" borderId="1" xfId="0" applyNumberFormat="1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left" vertical="center" wrapText="1"/>
    </xf>
    <xf numFmtId="1" fontId="8" fillId="3" borderId="31" xfId="0" applyNumberFormat="1" applyFont="1" applyFill="1" applyBorder="1" applyAlignment="1">
      <alignment horizontal="center" vertical="center" wrapText="1"/>
    </xf>
    <xf numFmtId="0" fontId="1" fillId="6" borderId="72" xfId="0" applyFont="1" applyFill="1" applyBorder="1" applyAlignment="1">
      <alignment vertical="center" wrapText="1"/>
    </xf>
    <xf numFmtId="0" fontId="1" fillId="6" borderId="30" xfId="0" applyFont="1" applyFill="1" applyBorder="1" applyAlignment="1">
      <alignment vertical="center" wrapText="1"/>
    </xf>
    <xf numFmtId="1" fontId="8" fillId="6" borderId="31" xfId="0" applyNumberFormat="1" applyFont="1" applyFill="1" applyBorder="1" applyAlignment="1">
      <alignment horizontal="center" vertical="center" wrapText="1"/>
    </xf>
    <xf numFmtId="0" fontId="1" fillId="3" borderId="29" xfId="0" applyFont="1" applyFill="1" applyBorder="1" applyAlignment="1">
      <alignment horizontal="left" vertical="center" wrapText="1"/>
    </xf>
    <xf numFmtId="3" fontId="8" fillId="6" borderId="29" xfId="0" applyNumberFormat="1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3" fontId="8" fillId="4" borderId="0" xfId="0" applyNumberFormat="1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left" vertical="center" wrapText="1"/>
    </xf>
    <xf numFmtId="0" fontId="2" fillId="11" borderId="1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 wrapText="1"/>
    </xf>
    <xf numFmtId="0" fontId="21" fillId="5" borderId="17" xfId="0" applyFont="1" applyFill="1" applyBorder="1" applyAlignment="1">
      <alignment horizontal="center" vertical="center" wrapText="1"/>
    </xf>
    <xf numFmtId="0" fontId="21" fillId="4" borderId="0" xfId="0" applyFont="1" applyFill="1" applyBorder="1" applyAlignment="1">
      <alignment vertical="center" wrapText="1"/>
    </xf>
    <xf numFmtId="0" fontId="21" fillId="4" borderId="0" xfId="0" applyFont="1" applyFill="1" applyBorder="1" applyAlignment="1">
      <alignment horizontal="center" vertical="center" wrapText="1"/>
    </xf>
    <xf numFmtId="0" fontId="0" fillId="4" borderId="0" xfId="0" applyFill="1" applyBorder="1"/>
    <xf numFmtId="0" fontId="1" fillId="9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 vertical="center" wrapText="1"/>
    </xf>
    <xf numFmtId="164" fontId="17" fillId="5" borderId="7" xfId="2" applyNumberFormat="1" applyFont="1" applyFill="1" applyBorder="1" applyAlignment="1">
      <alignment horizontal="center" vertical="center" wrapText="1"/>
    </xf>
    <xf numFmtId="164" fontId="8" fillId="3" borderId="31" xfId="2" applyNumberFormat="1" applyFont="1" applyFill="1" applyBorder="1" applyAlignment="1">
      <alignment horizontal="center" vertical="center" wrapText="1"/>
    </xf>
    <xf numFmtId="164" fontId="8" fillId="8" borderId="4" xfId="2" applyNumberFormat="1" applyFont="1" applyFill="1" applyBorder="1" applyAlignment="1">
      <alignment horizontal="center" vertical="center"/>
    </xf>
    <xf numFmtId="164" fontId="8" fillId="8" borderId="39" xfId="2" applyNumberFormat="1" applyFont="1" applyFill="1" applyBorder="1" applyAlignment="1">
      <alignment horizontal="center" vertical="center"/>
    </xf>
    <xf numFmtId="164" fontId="8" fillId="6" borderId="1" xfId="2" applyNumberFormat="1" applyFont="1" applyFill="1" applyBorder="1" applyAlignment="1">
      <alignment horizontal="center" vertical="center"/>
    </xf>
    <xf numFmtId="164" fontId="8" fillId="8" borderId="0" xfId="2" applyNumberFormat="1" applyFont="1" applyFill="1" applyBorder="1" applyAlignment="1">
      <alignment horizontal="center" vertical="center"/>
    </xf>
    <xf numFmtId="164" fontId="0" fillId="0" borderId="0" xfId="2" applyNumberFormat="1" applyFont="1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43" fontId="1" fillId="7" borderId="1" xfId="2" applyFont="1" applyFill="1" applyBorder="1" applyAlignment="1">
      <alignment horizontal="center" vertical="center" wrapText="1"/>
    </xf>
    <xf numFmtId="43" fontId="5" fillId="7" borderId="1" xfId="2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4" fillId="0" borderId="0" xfId="0" applyFont="1" applyAlignment="1">
      <alignment vertical="center"/>
    </xf>
    <xf numFmtId="3" fontId="8" fillId="14" borderId="31" xfId="0" applyNumberFormat="1" applyFont="1" applyFill="1" applyBorder="1" applyAlignment="1">
      <alignment horizontal="center" vertical="center"/>
    </xf>
    <xf numFmtId="3" fontId="8" fillId="14" borderId="38" xfId="0" applyNumberFormat="1" applyFont="1" applyFill="1" applyBorder="1" applyAlignment="1">
      <alignment horizontal="center" vertical="center"/>
    </xf>
    <xf numFmtId="0" fontId="16" fillId="0" borderId="0" xfId="1" applyAlignment="1" applyProtection="1">
      <alignment vertical="center"/>
    </xf>
    <xf numFmtId="0" fontId="0" fillId="0" borderId="0" xfId="0" applyAlignment="1">
      <alignment vertical="center"/>
    </xf>
    <xf numFmtId="0" fontId="6" fillId="7" borderId="10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vertical="center"/>
    </xf>
    <xf numFmtId="0" fontId="2" fillId="4" borderId="61" xfId="0" applyFont="1" applyFill="1" applyBorder="1" applyAlignment="1">
      <alignment vertical="center"/>
    </xf>
    <xf numFmtId="0" fontId="2" fillId="4" borderId="39" xfId="0" applyFont="1" applyFill="1" applyBorder="1" applyAlignment="1">
      <alignment vertical="center"/>
    </xf>
    <xf numFmtId="0" fontId="2" fillId="6" borderId="38" xfId="0" applyFont="1" applyFill="1" applyBorder="1" applyAlignment="1">
      <alignment horizontal="left" vertical="center" wrapText="1"/>
    </xf>
    <xf numFmtId="0" fontId="2" fillId="6" borderId="30" xfId="0" applyFont="1" applyFill="1" applyBorder="1" applyAlignment="1">
      <alignment horizontal="left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left" vertical="center" wrapText="1"/>
    </xf>
    <xf numFmtId="0" fontId="1" fillId="7" borderId="7" xfId="0" applyFont="1" applyFill="1" applyBorder="1" applyAlignment="1">
      <alignment horizontal="left" vertical="center" wrapText="1"/>
    </xf>
    <xf numFmtId="0" fontId="1" fillId="7" borderId="15" xfId="0" applyFont="1" applyFill="1" applyBorder="1" applyAlignment="1">
      <alignment horizontal="left" vertical="center" wrapText="1"/>
    </xf>
    <xf numFmtId="0" fontId="1" fillId="7" borderId="5" xfId="0" applyFont="1" applyFill="1" applyBorder="1" applyAlignment="1">
      <alignment horizontal="left" vertical="center" wrapText="1"/>
    </xf>
    <xf numFmtId="0" fontId="1" fillId="7" borderId="56" xfId="0" applyFont="1" applyFill="1" applyBorder="1" applyAlignment="1">
      <alignment horizontal="left" vertical="center" wrapText="1"/>
    </xf>
    <xf numFmtId="0" fontId="6" fillId="7" borderId="14" xfId="0" applyFont="1" applyFill="1" applyBorder="1" applyAlignment="1">
      <alignment horizontal="center" vertical="center" wrapText="1"/>
    </xf>
    <xf numFmtId="0" fontId="6" fillId="4" borderId="61" xfId="0" applyFont="1" applyFill="1" applyBorder="1" applyAlignment="1">
      <alignment horizontal="center" vertical="center" wrapText="1"/>
    </xf>
    <xf numFmtId="0" fontId="0" fillId="4" borderId="39" xfId="0" applyFill="1" applyBorder="1" applyAlignment="1">
      <alignment horizontal="center" vertical="center" wrapText="1"/>
    </xf>
    <xf numFmtId="0" fontId="2" fillId="6" borderId="39" xfId="0" applyFont="1" applyFill="1" applyBorder="1" applyAlignment="1">
      <alignment vertical="center" wrapText="1"/>
    </xf>
    <xf numFmtId="0" fontId="0" fillId="6" borderId="39" xfId="0" applyFill="1" applyBorder="1" applyAlignment="1">
      <alignment vertical="center" wrapText="1"/>
    </xf>
    <xf numFmtId="0" fontId="1" fillId="7" borderId="16" xfId="0" applyFont="1" applyFill="1" applyBorder="1" applyAlignment="1">
      <alignment horizontal="left" vertical="center" wrapText="1"/>
    </xf>
    <xf numFmtId="0" fontId="1" fillId="7" borderId="6" xfId="0" applyFont="1" applyFill="1" applyBorder="1" applyAlignment="1">
      <alignment horizontal="left" vertical="center" wrapText="1"/>
    </xf>
    <xf numFmtId="0" fontId="1" fillId="7" borderId="59" xfId="0" applyFont="1" applyFill="1" applyBorder="1" applyAlignment="1">
      <alignment horizontal="left" vertical="center" wrapText="1"/>
    </xf>
    <xf numFmtId="4" fontId="4" fillId="5" borderId="9" xfId="0" applyNumberFormat="1" applyFont="1" applyFill="1" applyBorder="1" applyAlignment="1">
      <alignment horizontal="center" vertical="center"/>
    </xf>
    <xf numFmtId="4" fontId="4" fillId="5" borderId="25" xfId="0" applyNumberFormat="1" applyFont="1" applyFill="1" applyBorder="1" applyAlignment="1">
      <alignment horizontal="center" vertical="center"/>
    </xf>
    <xf numFmtId="0" fontId="5" fillId="7" borderId="10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0" borderId="61" xfId="0" applyFont="1" applyBorder="1" applyAlignment="1">
      <alignment horizontal="left" vertical="center" wrapText="1"/>
    </xf>
    <xf numFmtId="0" fontId="0" fillId="0" borderId="39" xfId="0" applyBorder="1" applyAlignment="1">
      <alignment vertical="center"/>
    </xf>
    <xf numFmtId="0" fontId="2" fillId="7" borderId="39" xfId="0" applyFont="1" applyFill="1" applyBorder="1" applyAlignment="1">
      <alignment vertical="center" wrapText="1"/>
    </xf>
    <xf numFmtId="0" fontId="0" fillId="7" borderId="39" xfId="0" applyFill="1" applyBorder="1" applyAlignment="1">
      <alignment vertical="center" wrapText="1"/>
    </xf>
    <xf numFmtId="0" fontId="1" fillId="7" borderId="44" xfId="0" applyFont="1" applyFill="1" applyBorder="1" applyAlignment="1">
      <alignment horizontal="left" vertical="center" wrapText="1"/>
    </xf>
    <xf numFmtId="0" fontId="1" fillId="7" borderId="43" xfId="0" applyFont="1" applyFill="1" applyBorder="1" applyAlignment="1">
      <alignment horizontal="left" vertical="center" wrapText="1"/>
    </xf>
    <xf numFmtId="0" fontId="1" fillId="7" borderId="60" xfId="0" applyFont="1" applyFill="1" applyBorder="1" applyAlignment="1">
      <alignment horizontal="left" vertical="center" wrapText="1"/>
    </xf>
    <xf numFmtId="0" fontId="4" fillId="5" borderId="39" xfId="0" applyFont="1" applyFill="1" applyBorder="1" applyAlignment="1">
      <alignment horizontal="center" vertical="center" wrapText="1"/>
    </xf>
    <xf numFmtId="0" fontId="4" fillId="5" borderId="29" xfId="0" applyFont="1" applyFill="1" applyBorder="1" applyAlignment="1">
      <alignment horizontal="center" vertical="center" wrapText="1"/>
    </xf>
    <xf numFmtId="0" fontId="2" fillId="0" borderId="61" xfId="0" applyFont="1" applyBorder="1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1" fillId="6" borderId="15" xfId="0" applyFont="1" applyFill="1" applyBorder="1" applyAlignment="1">
      <alignment horizontal="left" vertical="center" wrapText="1"/>
    </xf>
    <xf numFmtId="0" fontId="1" fillId="6" borderId="5" xfId="0" applyFont="1" applyFill="1" applyBorder="1" applyAlignment="1">
      <alignment horizontal="left" vertical="center" wrapText="1"/>
    </xf>
    <xf numFmtId="0" fontId="1" fillId="6" borderId="56" xfId="0" applyFont="1" applyFill="1" applyBorder="1" applyAlignment="1">
      <alignment horizontal="left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58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66" xfId="0" applyFont="1" applyBorder="1" applyAlignment="1">
      <alignment horizontal="center" vertical="center" wrapText="1"/>
    </xf>
    <xf numFmtId="0" fontId="1" fillId="6" borderId="50" xfId="0" applyFont="1" applyFill="1" applyBorder="1" applyAlignment="1">
      <alignment horizontal="center" vertical="center" wrapText="1"/>
    </xf>
    <xf numFmtId="0" fontId="1" fillId="6" borderId="72" xfId="0" applyFont="1" applyFill="1" applyBorder="1" applyAlignment="1">
      <alignment horizontal="center" vertical="center" wrapText="1"/>
    </xf>
    <xf numFmtId="0" fontId="1" fillId="6" borderId="51" xfId="0" applyFont="1" applyFill="1" applyBorder="1" applyAlignment="1">
      <alignment horizontal="left" vertical="center" wrapText="1"/>
    </xf>
    <xf numFmtId="0" fontId="1" fillId="6" borderId="47" xfId="0" applyFont="1" applyFill="1" applyBorder="1" applyAlignment="1">
      <alignment horizontal="left" vertical="center" wrapText="1"/>
    </xf>
    <xf numFmtId="0" fontId="1" fillId="6" borderId="73" xfId="0" applyFont="1" applyFill="1" applyBorder="1" applyAlignment="1">
      <alignment horizontal="left" vertical="center" wrapText="1"/>
    </xf>
    <xf numFmtId="0" fontId="2" fillId="4" borderId="33" xfId="0" applyFont="1" applyFill="1" applyBorder="1" applyAlignment="1">
      <alignment horizontal="center" vertical="center" wrapText="1"/>
    </xf>
    <xf numFmtId="0" fontId="2" fillId="4" borderId="66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vertical="center"/>
    </xf>
    <xf numFmtId="0" fontId="0" fillId="4" borderId="39" xfId="0" applyFill="1" applyBorder="1" applyAlignment="1">
      <alignment vertical="center"/>
    </xf>
    <xf numFmtId="0" fontId="4" fillId="5" borderId="9" xfId="0" applyFont="1" applyFill="1" applyBorder="1" applyAlignment="1">
      <alignment horizontal="center" vertical="center"/>
    </xf>
    <xf numFmtId="0" fontId="4" fillId="5" borderId="25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vertical="center"/>
    </xf>
    <xf numFmtId="0" fontId="0" fillId="4" borderId="58" xfId="0" applyFill="1" applyBorder="1" applyAlignment="1">
      <alignment vertical="center"/>
    </xf>
    <xf numFmtId="0" fontId="2" fillId="6" borderId="38" xfId="0" applyFont="1" applyFill="1" applyBorder="1" applyAlignment="1">
      <alignment vertical="center" wrapText="1"/>
    </xf>
    <xf numFmtId="0" fontId="0" fillId="6" borderId="30" xfId="0" applyFill="1" applyBorder="1" applyAlignment="1">
      <alignment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0" fontId="0" fillId="6" borderId="39" xfId="0" applyFill="1" applyBorder="1" applyAlignment="1">
      <alignment horizontal="left" vertical="center" wrapText="1"/>
    </xf>
    <xf numFmtId="0" fontId="0" fillId="6" borderId="39" xfId="0" applyFill="1" applyBorder="1" applyAlignment="1">
      <alignment horizontal="left" vertical="center"/>
    </xf>
    <xf numFmtId="0" fontId="3" fillId="3" borderId="61" xfId="0" applyFont="1" applyFill="1" applyBorder="1" applyAlignment="1">
      <alignment horizontal="left" vertical="center" wrapText="1"/>
    </xf>
    <xf numFmtId="0" fontId="3" fillId="3" borderId="39" xfId="0" applyFont="1" applyFill="1" applyBorder="1" applyAlignment="1">
      <alignment vertical="center"/>
    </xf>
    <xf numFmtId="0" fontId="2" fillId="3" borderId="39" xfId="0" applyFont="1" applyFill="1" applyBorder="1" applyAlignment="1">
      <alignment vertical="center"/>
    </xf>
    <xf numFmtId="0" fontId="3" fillId="3" borderId="19" xfId="0" applyFont="1" applyFill="1" applyBorder="1" applyAlignment="1">
      <alignment horizontal="left" vertical="center" wrapText="1"/>
    </xf>
    <xf numFmtId="0" fontId="3" fillId="3" borderId="30" xfId="0" applyFont="1" applyFill="1" applyBorder="1" applyAlignment="1">
      <alignment vertical="center"/>
    </xf>
    <xf numFmtId="0" fontId="0" fillId="6" borderId="55" xfId="0" applyFill="1" applyBorder="1" applyAlignment="1">
      <alignment horizontal="left" vertical="center" wrapText="1"/>
    </xf>
    <xf numFmtId="0" fontId="0" fillId="6" borderId="36" xfId="0" applyFill="1" applyBorder="1" applyAlignment="1">
      <alignment horizontal="left" vertical="center" wrapText="1"/>
    </xf>
    <xf numFmtId="0" fontId="0" fillId="6" borderId="36" xfId="0" applyFill="1" applyBorder="1" applyAlignment="1">
      <alignment horizontal="left" vertical="center"/>
    </xf>
    <xf numFmtId="0" fontId="1" fillId="0" borderId="33" xfId="0" applyFont="1" applyFill="1" applyBorder="1" applyAlignment="1">
      <alignment horizontal="center" vertical="center" wrapText="1"/>
    </xf>
    <xf numFmtId="0" fontId="1" fillId="0" borderId="36" xfId="0" applyFont="1" applyFill="1" applyBorder="1" applyAlignment="1">
      <alignment horizontal="center" vertical="center" wrapText="1"/>
    </xf>
    <xf numFmtId="0" fontId="1" fillId="0" borderId="66" xfId="0" applyFont="1" applyFill="1" applyBorder="1" applyAlignment="1">
      <alignment horizontal="center" vertical="center" wrapText="1"/>
    </xf>
    <xf numFmtId="0" fontId="0" fillId="6" borderId="21" xfId="0" applyFill="1" applyBorder="1" applyAlignment="1">
      <alignment horizontal="left" vertical="center" wrapText="1"/>
    </xf>
    <xf numFmtId="0" fontId="0" fillId="6" borderId="0" xfId="0" applyFill="1" applyBorder="1" applyAlignment="1">
      <alignment horizontal="left" vertical="center" wrapText="1"/>
    </xf>
    <xf numFmtId="0" fontId="0" fillId="6" borderId="0" xfId="0" applyFill="1" applyBorder="1" applyAlignment="1">
      <alignment horizontal="left" vertical="center"/>
    </xf>
    <xf numFmtId="0" fontId="1" fillId="0" borderId="4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 wrapText="1"/>
    </xf>
    <xf numFmtId="0" fontId="1" fillId="0" borderId="61" xfId="0" applyFont="1" applyFill="1" applyBorder="1" applyAlignment="1">
      <alignment horizontal="center" vertical="center" wrapText="1"/>
    </xf>
    <xf numFmtId="0" fontId="1" fillId="0" borderId="39" xfId="0" applyFont="1" applyFill="1" applyBorder="1" applyAlignment="1">
      <alignment horizontal="center" vertical="center" wrapText="1"/>
    </xf>
    <xf numFmtId="0" fontId="2" fillId="0" borderId="30" xfId="0" applyFont="1" applyBorder="1" applyAlignment="1">
      <alignment vertical="center"/>
    </xf>
    <xf numFmtId="0" fontId="3" fillId="3" borderId="24" xfId="0" applyFont="1" applyFill="1" applyBorder="1" applyAlignment="1">
      <alignment horizontal="left" vertical="center" wrapText="1"/>
    </xf>
    <xf numFmtId="0" fontId="3" fillId="3" borderId="31" xfId="0" applyFont="1" applyFill="1" applyBorder="1" applyAlignment="1">
      <alignment vertical="center"/>
    </xf>
    <xf numFmtId="0" fontId="3" fillId="3" borderId="61" xfId="0" applyFont="1" applyFill="1" applyBorder="1" applyAlignment="1">
      <alignment vertical="center"/>
    </xf>
    <xf numFmtId="0" fontId="0" fillId="0" borderId="61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" fillId="4" borderId="33" xfId="0" applyFont="1" applyFill="1" applyBorder="1" applyAlignment="1">
      <alignment horizontal="center" vertical="center" wrapText="1"/>
    </xf>
    <xf numFmtId="0" fontId="1" fillId="4" borderId="36" xfId="0" applyFont="1" applyFill="1" applyBorder="1" applyAlignment="1">
      <alignment horizontal="center" vertical="center" wrapText="1"/>
    </xf>
    <xf numFmtId="0" fontId="11" fillId="3" borderId="19" xfId="0" applyFont="1" applyFill="1" applyBorder="1" applyAlignment="1">
      <alignment vertical="center" wrapText="1"/>
    </xf>
    <xf numFmtId="0" fontId="10" fillId="3" borderId="30" xfId="0" applyFont="1" applyFill="1" applyBorder="1" applyAlignment="1">
      <alignment vertical="center"/>
    </xf>
    <xf numFmtId="0" fontId="11" fillId="3" borderId="24" xfId="0" applyFont="1" applyFill="1" applyBorder="1" applyAlignment="1">
      <alignment vertical="center" wrapText="1"/>
    </xf>
    <xf numFmtId="0" fontId="10" fillId="3" borderId="31" xfId="0" applyFont="1" applyFill="1" applyBorder="1" applyAlignment="1">
      <alignment vertical="center"/>
    </xf>
    <xf numFmtId="0" fontId="12" fillId="3" borderId="31" xfId="0" applyFont="1" applyFill="1" applyBorder="1" applyAlignment="1">
      <alignment vertical="center"/>
    </xf>
    <xf numFmtId="0" fontId="1" fillId="4" borderId="66" xfId="0" applyFont="1" applyFill="1" applyBorder="1" applyAlignment="1">
      <alignment horizontal="center" vertical="center" wrapText="1"/>
    </xf>
    <xf numFmtId="0" fontId="0" fillId="6" borderId="39" xfId="0" applyFont="1" applyFill="1" applyBorder="1" applyAlignment="1">
      <alignment horizontal="left" vertical="center" wrapText="1"/>
    </xf>
    <xf numFmtId="0" fontId="1" fillId="4" borderId="61" xfId="0" applyFont="1" applyFill="1" applyBorder="1" applyAlignment="1">
      <alignment horizontal="center" vertical="center" wrapText="1"/>
    </xf>
    <xf numFmtId="0" fontId="1" fillId="4" borderId="39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4" fillId="5" borderId="19" xfId="0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4" fillId="5" borderId="18" xfId="0" applyFont="1" applyFill="1" applyBorder="1" applyAlignment="1">
      <alignment horizontal="center" vertical="center" wrapText="1"/>
    </xf>
    <xf numFmtId="0" fontId="0" fillId="0" borderId="57" xfId="0" applyBorder="1" applyAlignment="1">
      <alignment vertical="center"/>
    </xf>
    <xf numFmtId="0" fontId="4" fillId="5" borderId="33" xfId="0" applyFont="1" applyFill="1" applyBorder="1" applyAlignment="1">
      <alignment horizontal="center" vertical="center" wrapText="1"/>
    </xf>
    <xf numFmtId="0" fontId="0" fillId="0" borderId="48" xfId="0" applyBorder="1" applyAlignment="1">
      <alignment vertical="center"/>
    </xf>
    <xf numFmtId="0" fontId="11" fillId="3" borderId="61" xfId="0" applyFont="1" applyFill="1" applyBorder="1" applyAlignment="1">
      <alignment vertical="center" wrapText="1"/>
    </xf>
    <xf numFmtId="0" fontId="12" fillId="3" borderId="39" xfId="0" applyFont="1" applyFill="1" applyBorder="1" applyAlignment="1">
      <alignment vertical="center"/>
    </xf>
    <xf numFmtId="0" fontId="0" fillId="0" borderId="48" xfId="0" applyBorder="1" applyAlignment="1">
      <alignment vertical="center" wrapText="1"/>
    </xf>
    <xf numFmtId="0" fontId="4" fillId="5" borderId="36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1" fillId="6" borderId="50" xfId="0" applyFont="1" applyFill="1" applyBorder="1" applyAlignment="1">
      <alignment horizontal="left" vertical="center" wrapText="1"/>
    </xf>
    <xf numFmtId="0" fontId="1" fillId="6" borderId="72" xfId="0" applyFont="1" applyFill="1" applyBorder="1" applyAlignment="1">
      <alignment horizontal="left" vertical="center" wrapText="1"/>
    </xf>
    <xf numFmtId="0" fontId="2" fillId="0" borderId="31" xfId="0" applyFont="1" applyBorder="1" applyAlignment="1">
      <alignment vertical="center"/>
    </xf>
    <xf numFmtId="0" fontId="0" fillId="6" borderId="39" xfId="0" applyFill="1" applyBorder="1" applyAlignment="1">
      <alignment vertical="center"/>
    </xf>
    <xf numFmtId="0" fontId="1" fillId="6" borderId="33" xfId="0" applyFont="1" applyFill="1" applyBorder="1" applyAlignment="1">
      <alignment horizontal="center" vertical="center" wrapText="1"/>
    </xf>
    <xf numFmtId="0" fontId="1" fillId="6" borderId="36" xfId="0" applyFont="1" applyFill="1" applyBorder="1" applyAlignment="1">
      <alignment horizontal="center" vertical="center" wrapText="1"/>
    </xf>
    <xf numFmtId="0" fontId="1" fillId="6" borderId="19" xfId="0" applyFont="1" applyFill="1" applyBorder="1" applyAlignment="1">
      <alignment vertical="center" wrapText="1"/>
    </xf>
    <xf numFmtId="0" fontId="1" fillId="6" borderId="30" xfId="0" applyFont="1" applyFill="1" applyBorder="1" applyAlignment="1">
      <alignment vertical="center" wrapText="1"/>
    </xf>
    <xf numFmtId="0" fontId="3" fillId="0" borderId="31" xfId="0" applyFont="1" applyBorder="1" applyAlignment="1">
      <alignment vertical="center"/>
    </xf>
    <xf numFmtId="0" fontId="1" fillId="6" borderId="19" xfId="0" applyFont="1" applyFill="1" applyBorder="1" applyAlignment="1">
      <alignment horizontal="left" vertical="center" wrapText="1"/>
    </xf>
    <xf numFmtId="0" fontId="1" fillId="6" borderId="30" xfId="0" applyFont="1" applyFill="1" applyBorder="1" applyAlignment="1">
      <alignment horizontal="left" vertical="center" wrapText="1"/>
    </xf>
    <xf numFmtId="0" fontId="3" fillId="3" borderId="24" xfId="0" applyFont="1" applyFill="1" applyBorder="1" applyAlignment="1">
      <alignment vertical="center"/>
    </xf>
    <xf numFmtId="0" fontId="0" fillId="3" borderId="31" xfId="0" applyFill="1" applyBorder="1"/>
    <xf numFmtId="0" fontId="1" fillId="6" borderId="16" xfId="0" applyFont="1" applyFill="1" applyBorder="1" applyAlignment="1">
      <alignment horizontal="left" vertical="center" wrapText="1"/>
    </xf>
    <xf numFmtId="0" fontId="1" fillId="6" borderId="6" xfId="0" applyFont="1" applyFill="1" applyBorder="1" applyAlignment="1">
      <alignment horizontal="left" vertical="center" wrapText="1"/>
    </xf>
    <xf numFmtId="0" fontId="1" fillId="6" borderId="59" xfId="0" applyFont="1" applyFill="1" applyBorder="1" applyAlignment="1">
      <alignment horizontal="left" vertical="center" wrapText="1"/>
    </xf>
    <xf numFmtId="0" fontId="1" fillId="6" borderId="69" xfId="0" applyFont="1" applyFill="1" applyBorder="1" applyAlignment="1">
      <alignment horizontal="left" vertical="center" wrapText="1"/>
    </xf>
    <xf numFmtId="0" fontId="1" fillId="6" borderId="35" xfId="0" applyFont="1" applyFill="1" applyBorder="1" applyAlignment="1">
      <alignment horizontal="left" vertical="center" wrapText="1"/>
    </xf>
    <xf numFmtId="2" fontId="1" fillId="4" borderId="48" xfId="0" applyNumberFormat="1" applyFont="1" applyFill="1" applyBorder="1" applyAlignment="1">
      <alignment horizontal="center" vertical="center" wrapText="1"/>
    </xf>
    <xf numFmtId="2" fontId="1" fillId="4" borderId="0" xfId="0" applyNumberFormat="1" applyFont="1" applyFill="1" applyBorder="1" applyAlignment="1">
      <alignment horizontal="center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  <xf numFmtId="0" fontId="1" fillId="4" borderId="67" xfId="0" applyFont="1" applyFill="1" applyBorder="1" applyAlignment="1">
      <alignment horizontal="center" vertical="center" wrapText="1"/>
    </xf>
    <xf numFmtId="0" fontId="3" fillId="0" borderId="39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1" fillId="0" borderId="37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7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vertical="center"/>
    </xf>
    <xf numFmtId="0" fontId="5" fillId="2" borderId="51" xfId="0" applyFont="1" applyFill="1" applyBorder="1" applyAlignment="1">
      <alignment horizontal="center" vertical="center" wrapText="1"/>
    </xf>
    <xf numFmtId="0" fontId="8" fillId="2" borderId="47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left" vertical="center" wrapText="1"/>
    </xf>
    <xf numFmtId="0" fontId="0" fillId="2" borderId="5" xfId="0" applyFill="1" applyBorder="1" applyAlignment="1">
      <alignment vertical="center"/>
    </xf>
    <xf numFmtId="0" fontId="19" fillId="2" borderId="51" xfId="0" applyFont="1" applyFill="1" applyBorder="1" applyAlignment="1">
      <alignment horizontal="center" vertical="center" wrapText="1"/>
    </xf>
    <xf numFmtId="0" fontId="9" fillId="2" borderId="47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left" vertical="center" wrapText="1"/>
    </xf>
    <xf numFmtId="0" fontId="0" fillId="2" borderId="30" xfId="0" applyFill="1" applyBorder="1" applyAlignment="1">
      <alignment vertical="center"/>
    </xf>
    <xf numFmtId="0" fontId="3" fillId="2" borderId="37" xfId="0" applyFont="1" applyFill="1" applyBorder="1" applyAlignment="1">
      <alignment horizontal="left" vertical="center" wrapText="1"/>
    </xf>
    <xf numFmtId="0" fontId="3" fillId="2" borderId="35" xfId="0" applyFont="1" applyFill="1" applyBorder="1" applyAlignment="1">
      <alignment vertical="center"/>
    </xf>
    <xf numFmtId="0" fontId="1" fillId="6" borderId="38" xfId="0" applyFont="1" applyFill="1" applyBorder="1" applyAlignment="1">
      <alignment horizontal="left" vertical="center" wrapText="1"/>
    </xf>
    <xf numFmtId="0" fontId="1" fillId="2" borderId="44" xfId="0" applyFont="1" applyFill="1" applyBorder="1" applyAlignment="1">
      <alignment horizontal="left" vertical="center" wrapText="1"/>
    </xf>
    <xf numFmtId="0" fontId="0" fillId="2" borderId="43" xfId="0" applyFill="1" applyBorder="1" applyAlignment="1">
      <alignment vertical="center"/>
    </xf>
    <xf numFmtId="0" fontId="0" fillId="2" borderId="53" xfId="0" applyFill="1" applyBorder="1" applyAlignment="1">
      <alignment vertical="center"/>
    </xf>
    <xf numFmtId="0" fontId="0" fillId="2" borderId="52" xfId="0" applyFill="1" applyBorder="1" applyAlignment="1">
      <alignment vertical="center"/>
    </xf>
    <xf numFmtId="0" fontId="1" fillId="6" borderId="44" xfId="0" applyFont="1" applyFill="1" applyBorder="1" applyAlignment="1">
      <alignment horizontal="left" vertical="center" wrapText="1"/>
    </xf>
    <xf numFmtId="0" fontId="1" fillId="6" borderId="43" xfId="0" applyFont="1" applyFill="1" applyBorder="1" applyAlignment="1">
      <alignment horizontal="left" vertical="center" wrapText="1"/>
    </xf>
    <xf numFmtId="0" fontId="1" fillId="6" borderId="60" xfId="0" applyFont="1" applyFill="1" applyBorder="1" applyAlignment="1">
      <alignment horizontal="left" vertical="center" wrapText="1"/>
    </xf>
    <xf numFmtId="0" fontId="2" fillId="0" borderId="39" xfId="0" applyFont="1" applyBorder="1" applyAlignment="1">
      <alignment vertical="center"/>
    </xf>
    <xf numFmtId="0" fontId="0" fillId="6" borderId="38" xfId="0" applyFill="1" applyBorder="1" applyAlignment="1">
      <alignment horizontal="left" vertical="center" wrapText="1"/>
    </xf>
    <xf numFmtId="0" fontId="0" fillId="6" borderId="30" xfId="0" applyFill="1" applyBorder="1" applyAlignment="1">
      <alignment horizontal="left" vertical="center"/>
    </xf>
    <xf numFmtId="0" fontId="4" fillId="5" borderId="71" xfId="0" applyFont="1" applyFill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center" vertical="center" wrapText="1"/>
    </xf>
    <xf numFmtId="0" fontId="0" fillId="6" borderId="20" xfId="0" applyFill="1" applyBorder="1" applyAlignment="1">
      <alignment horizontal="left" vertical="center"/>
    </xf>
    <xf numFmtId="0" fontId="2" fillId="0" borderId="62" xfId="0" applyFont="1" applyBorder="1" applyAlignment="1">
      <alignment vertical="center"/>
    </xf>
    <xf numFmtId="0" fontId="3" fillId="6" borderId="24" xfId="0" applyFont="1" applyFill="1" applyBorder="1" applyAlignment="1">
      <alignment horizontal="left" vertical="center" wrapText="1"/>
    </xf>
    <xf numFmtId="0" fontId="3" fillId="6" borderId="31" xfId="0" applyFont="1" applyFill="1" applyBorder="1" applyAlignment="1">
      <alignment vertical="center"/>
    </xf>
    <xf numFmtId="0" fontId="5" fillId="2" borderId="48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left" vertical="center" wrapText="1"/>
    </xf>
    <xf numFmtId="0" fontId="3" fillId="0" borderId="36" xfId="0" applyFont="1" applyBorder="1" applyAlignment="1">
      <alignment vertical="center"/>
    </xf>
    <xf numFmtId="0" fontId="3" fillId="2" borderId="19" xfId="0" applyFont="1" applyFill="1" applyBorder="1" applyAlignment="1">
      <alignment horizontal="left" vertical="center" wrapText="1"/>
    </xf>
    <xf numFmtId="0" fontId="2" fillId="2" borderId="30" xfId="0" applyFont="1" applyFill="1" applyBorder="1" applyAlignment="1">
      <alignment vertical="center"/>
    </xf>
    <xf numFmtId="0" fontId="0" fillId="7" borderId="38" xfId="0" applyFill="1" applyBorder="1" applyAlignment="1">
      <alignment horizontal="left" vertical="center" wrapText="1"/>
    </xf>
    <xf numFmtId="0" fontId="0" fillId="7" borderId="30" xfId="0" applyFill="1" applyBorder="1" applyAlignment="1">
      <alignment horizontal="left" vertical="center"/>
    </xf>
    <xf numFmtId="0" fontId="0" fillId="3" borderId="31" xfId="0" applyFill="1" applyBorder="1" applyAlignment="1">
      <alignment vertical="center"/>
    </xf>
    <xf numFmtId="0" fontId="1" fillId="6" borderId="39" xfId="0" applyFont="1" applyFill="1" applyBorder="1" applyAlignment="1">
      <alignment horizontal="center" vertical="center" wrapText="1"/>
    </xf>
    <xf numFmtId="0" fontId="1" fillId="4" borderId="19" xfId="0" applyFont="1" applyFill="1" applyBorder="1" applyAlignment="1">
      <alignment horizontal="center" vertical="center" wrapText="1"/>
    </xf>
    <xf numFmtId="0" fontId="1" fillId="4" borderId="30" xfId="0" applyFont="1" applyFill="1" applyBorder="1" applyAlignment="1">
      <alignment horizontal="center" vertical="center" wrapText="1"/>
    </xf>
    <xf numFmtId="0" fontId="1" fillId="4" borderId="58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0" fillId="0" borderId="30" xfId="0" applyBorder="1" applyAlignment="1">
      <alignment horizontal="left"/>
    </xf>
    <xf numFmtId="0" fontId="4" fillId="5" borderId="8" xfId="0" applyFont="1" applyFill="1" applyBorder="1" applyAlignment="1">
      <alignment horizontal="left" vertical="center" wrapText="1"/>
    </xf>
    <xf numFmtId="0" fontId="2" fillId="5" borderId="13" xfId="0" applyFont="1" applyFill="1" applyBorder="1" applyAlignment="1">
      <alignment horizontal="left" vertical="center" wrapText="1"/>
    </xf>
    <xf numFmtId="0" fontId="4" fillId="5" borderId="9" xfId="0" applyFont="1" applyFill="1" applyBorder="1" applyAlignment="1">
      <alignment horizontal="left" vertical="center" wrapText="1"/>
    </xf>
    <xf numFmtId="0" fontId="2" fillId="5" borderId="7" xfId="0" applyFont="1" applyFill="1" applyBorder="1" applyAlignment="1">
      <alignment horizontal="left" vertical="center" wrapText="1"/>
    </xf>
    <xf numFmtId="0" fontId="4" fillId="5" borderId="39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4" fillId="5" borderId="25" xfId="0" applyFont="1" applyFill="1" applyBorder="1" applyAlignment="1">
      <alignment horizontal="center" vertical="center" wrapText="1"/>
    </xf>
    <xf numFmtId="0" fontId="0" fillId="0" borderId="48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" fillId="5" borderId="48" xfId="0" applyFont="1" applyFill="1" applyBorder="1" applyAlignment="1">
      <alignment horizontal="center" vertical="center" wrapText="1"/>
    </xf>
    <xf numFmtId="0" fontId="21" fillId="5" borderId="47" xfId="0" applyFont="1" applyFill="1" applyBorder="1" applyAlignment="1">
      <alignment horizontal="center" vertical="center" wrapText="1"/>
    </xf>
    <xf numFmtId="0" fontId="22" fillId="10" borderId="0" xfId="0" applyFont="1" applyFill="1" applyBorder="1" applyAlignment="1">
      <alignment horizontal="left" vertical="center" wrapText="1"/>
    </xf>
    <xf numFmtId="0" fontId="0" fillId="10" borderId="0" xfId="0" applyFill="1" applyBorder="1" applyAlignment="1">
      <alignment horizontal="left" vertical="center"/>
    </xf>
    <xf numFmtId="0" fontId="0" fillId="10" borderId="17" xfId="0" applyFill="1" applyBorder="1" applyAlignment="1">
      <alignment horizontal="right" vertical="center" wrapText="1"/>
    </xf>
    <xf numFmtId="0" fontId="0" fillId="10" borderId="5" xfId="0" applyFill="1" applyBorder="1" applyAlignment="1">
      <alignment horizontal="right" vertical="center"/>
    </xf>
    <xf numFmtId="0" fontId="0" fillId="10" borderId="17" xfId="0" applyFill="1" applyBorder="1" applyAlignment="1">
      <alignment horizontal="right" vertical="center"/>
    </xf>
    <xf numFmtId="0" fontId="21" fillId="5" borderId="17" xfId="0" applyFont="1" applyFill="1" applyBorder="1" applyAlignment="1">
      <alignment horizontal="center" vertical="center" wrapText="1"/>
    </xf>
    <xf numFmtId="0" fontId="21" fillId="5" borderId="56" xfId="0" applyFont="1" applyFill="1" applyBorder="1" applyAlignment="1">
      <alignment horizontal="center" vertical="center" wrapText="1"/>
    </xf>
    <xf numFmtId="0" fontId="21" fillId="12" borderId="1" xfId="0" applyFont="1" applyFill="1" applyBorder="1" applyAlignment="1">
      <alignment horizontal="center" vertical="center" wrapText="1"/>
    </xf>
    <xf numFmtId="0" fontId="0" fillId="13" borderId="1" xfId="0" applyFont="1" applyFill="1" applyBorder="1" applyAlignment="1">
      <alignment horizontal="center" vertical="center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9" defaultPivotStyle="PivotStyleLight16"/>
  <colors>
    <mruColors>
      <color rgb="FFFF9900"/>
      <color rgb="FFFF9966"/>
      <color rgb="FFFF9933"/>
      <color rgb="FFFF66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13" Type="http://schemas.openxmlformats.org/officeDocument/2006/relationships/image" Target="../media/image44.png"/><Relationship Id="rId18" Type="http://schemas.openxmlformats.org/officeDocument/2006/relationships/image" Target="../media/image49.emf"/><Relationship Id="rId3" Type="http://schemas.openxmlformats.org/officeDocument/2006/relationships/image" Target="../media/image34.png"/><Relationship Id="rId7" Type="http://schemas.openxmlformats.org/officeDocument/2006/relationships/image" Target="../media/image38.png"/><Relationship Id="rId12" Type="http://schemas.openxmlformats.org/officeDocument/2006/relationships/image" Target="../media/image43.png"/><Relationship Id="rId17" Type="http://schemas.openxmlformats.org/officeDocument/2006/relationships/image" Target="../media/image48.emf"/><Relationship Id="rId2" Type="http://schemas.openxmlformats.org/officeDocument/2006/relationships/image" Target="../media/image33.png"/><Relationship Id="rId16" Type="http://schemas.openxmlformats.org/officeDocument/2006/relationships/image" Target="../media/image47.png"/><Relationship Id="rId1" Type="http://schemas.openxmlformats.org/officeDocument/2006/relationships/image" Target="../media/image32.png"/><Relationship Id="rId6" Type="http://schemas.openxmlformats.org/officeDocument/2006/relationships/image" Target="../media/image37.png"/><Relationship Id="rId11" Type="http://schemas.openxmlformats.org/officeDocument/2006/relationships/image" Target="../media/image42.png"/><Relationship Id="rId5" Type="http://schemas.openxmlformats.org/officeDocument/2006/relationships/image" Target="../media/image36.png"/><Relationship Id="rId15" Type="http://schemas.openxmlformats.org/officeDocument/2006/relationships/image" Target="../media/image46.png"/><Relationship Id="rId10" Type="http://schemas.openxmlformats.org/officeDocument/2006/relationships/image" Target="../media/image41.png"/><Relationship Id="rId4" Type="http://schemas.openxmlformats.org/officeDocument/2006/relationships/image" Target="../media/image35.png"/><Relationship Id="rId9" Type="http://schemas.openxmlformats.org/officeDocument/2006/relationships/image" Target="../media/image40.png"/><Relationship Id="rId14" Type="http://schemas.openxmlformats.org/officeDocument/2006/relationships/image" Target="../media/image4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1.png"/><Relationship Id="rId1" Type="http://schemas.openxmlformats.org/officeDocument/2006/relationships/image" Target="../media/image5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eg"/><Relationship Id="rId13" Type="http://schemas.openxmlformats.org/officeDocument/2006/relationships/image" Target="../media/image64.jpeg"/><Relationship Id="rId3" Type="http://schemas.openxmlformats.org/officeDocument/2006/relationships/image" Target="../media/image54.emf"/><Relationship Id="rId7" Type="http://schemas.openxmlformats.org/officeDocument/2006/relationships/image" Target="../media/image58.jpeg"/><Relationship Id="rId12" Type="http://schemas.openxmlformats.org/officeDocument/2006/relationships/image" Target="../media/image63.jpeg"/><Relationship Id="rId2" Type="http://schemas.openxmlformats.org/officeDocument/2006/relationships/image" Target="../media/image53.emf"/><Relationship Id="rId16" Type="http://schemas.openxmlformats.org/officeDocument/2006/relationships/image" Target="../media/image67.jpeg"/><Relationship Id="rId1" Type="http://schemas.openxmlformats.org/officeDocument/2006/relationships/image" Target="../media/image52.emf"/><Relationship Id="rId6" Type="http://schemas.openxmlformats.org/officeDocument/2006/relationships/image" Target="../media/image57.png"/><Relationship Id="rId11" Type="http://schemas.openxmlformats.org/officeDocument/2006/relationships/image" Target="../media/image62.jpeg"/><Relationship Id="rId5" Type="http://schemas.openxmlformats.org/officeDocument/2006/relationships/image" Target="../media/image56.jpeg"/><Relationship Id="rId15" Type="http://schemas.openxmlformats.org/officeDocument/2006/relationships/image" Target="../media/image66.jpeg"/><Relationship Id="rId10" Type="http://schemas.openxmlformats.org/officeDocument/2006/relationships/image" Target="../media/image61.jpeg"/><Relationship Id="rId4" Type="http://schemas.openxmlformats.org/officeDocument/2006/relationships/image" Target="../media/image55.emf"/><Relationship Id="rId9" Type="http://schemas.openxmlformats.org/officeDocument/2006/relationships/image" Target="../media/image60.jpeg"/><Relationship Id="rId14" Type="http://schemas.openxmlformats.org/officeDocument/2006/relationships/image" Target="../media/image6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38100</xdr:rowOff>
    </xdr:from>
    <xdr:to>
      <xdr:col>1</xdr:col>
      <xdr:colOff>581026</xdr:colOff>
      <xdr:row>3</xdr:row>
      <xdr:rowOff>1190625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733425"/>
          <a:ext cx="2257426" cy="1152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723901</xdr:colOff>
      <xdr:row>17</xdr:row>
      <xdr:rowOff>19050</xdr:rowOff>
    </xdr:from>
    <xdr:to>
      <xdr:col>1</xdr:col>
      <xdr:colOff>1038225</xdr:colOff>
      <xdr:row>17</xdr:row>
      <xdr:rowOff>1217028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901" y="8524875"/>
          <a:ext cx="2124074" cy="11979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400050</xdr:colOff>
      <xdr:row>25</xdr:row>
      <xdr:rowOff>47625</xdr:rowOff>
    </xdr:from>
    <xdr:to>
      <xdr:col>1</xdr:col>
      <xdr:colOff>561975</xdr:colOff>
      <xdr:row>25</xdr:row>
      <xdr:rowOff>1218694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13306425"/>
          <a:ext cx="1971675" cy="11710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561976</xdr:colOff>
      <xdr:row>35</xdr:row>
      <xdr:rowOff>57152</xdr:rowOff>
    </xdr:from>
    <xdr:to>
      <xdr:col>1</xdr:col>
      <xdr:colOff>581025</xdr:colOff>
      <xdr:row>35</xdr:row>
      <xdr:rowOff>1265142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61976" y="10839452"/>
          <a:ext cx="1828799" cy="120799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288637</xdr:colOff>
      <xdr:row>3</xdr:row>
      <xdr:rowOff>43296</xdr:rowOff>
    </xdr:from>
    <xdr:to>
      <xdr:col>1</xdr:col>
      <xdr:colOff>593437</xdr:colOff>
      <xdr:row>3</xdr:row>
      <xdr:rowOff>1216001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8637" y="562841"/>
          <a:ext cx="2022186" cy="11727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909206</xdr:colOff>
      <xdr:row>11</xdr:row>
      <xdr:rowOff>28862</xdr:rowOff>
    </xdr:from>
    <xdr:to>
      <xdr:col>1</xdr:col>
      <xdr:colOff>779320</xdr:colOff>
      <xdr:row>11</xdr:row>
      <xdr:rowOff>1039090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8307"/>
        <a:stretch>
          <a:fillRect/>
        </a:stretch>
      </xdr:blipFill>
      <xdr:spPr bwMode="auto">
        <a:xfrm>
          <a:off x="909206" y="3651248"/>
          <a:ext cx="1587500" cy="10102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346364</xdr:colOff>
      <xdr:row>19</xdr:row>
      <xdr:rowOff>57727</xdr:rowOff>
    </xdr:from>
    <xdr:to>
      <xdr:col>1</xdr:col>
      <xdr:colOff>764850</xdr:colOff>
      <xdr:row>19</xdr:row>
      <xdr:rowOff>1153270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6364" y="6696363"/>
          <a:ext cx="2135872" cy="109554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375227</xdr:colOff>
      <xdr:row>23</xdr:row>
      <xdr:rowOff>187614</xdr:rowOff>
    </xdr:from>
    <xdr:to>
      <xdr:col>1</xdr:col>
      <xdr:colOff>841952</xdr:colOff>
      <xdr:row>23</xdr:row>
      <xdr:rowOff>1270000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75227" y="9048750"/>
          <a:ext cx="2184111" cy="10823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259773</xdr:colOff>
      <xdr:row>27</xdr:row>
      <xdr:rowOff>57727</xdr:rowOff>
    </xdr:from>
    <xdr:to>
      <xdr:col>1</xdr:col>
      <xdr:colOff>809797</xdr:colOff>
      <xdr:row>27</xdr:row>
      <xdr:rowOff>1315027</xdr:rowOff>
    </xdr:to>
    <xdr:pic>
      <xdr:nvPicPr>
        <xdr:cNvPr id="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9773" y="11559886"/>
          <a:ext cx="2267410" cy="12573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245340</xdr:colOff>
      <xdr:row>34</xdr:row>
      <xdr:rowOff>129887</xdr:rowOff>
    </xdr:from>
    <xdr:to>
      <xdr:col>1</xdr:col>
      <xdr:colOff>645389</xdr:colOff>
      <xdr:row>34</xdr:row>
      <xdr:rowOff>1226705</xdr:rowOff>
    </xdr:to>
    <xdr:pic>
      <xdr:nvPicPr>
        <xdr:cNvPr id="1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5340" y="14807046"/>
          <a:ext cx="2117435" cy="10968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303068</xdr:colOff>
      <xdr:row>39</xdr:row>
      <xdr:rowOff>86589</xdr:rowOff>
    </xdr:from>
    <xdr:to>
      <xdr:col>1</xdr:col>
      <xdr:colOff>556477</xdr:colOff>
      <xdr:row>39</xdr:row>
      <xdr:rowOff>1154544</xdr:rowOff>
    </xdr:to>
    <xdr:pic>
      <xdr:nvPicPr>
        <xdr:cNvPr id="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3068" y="17419203"/>
          <a:ext cx="1970795" cy="10679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331931</xdr:colOff>
      <xdr:row>43</xdr:row>
      <xdr:rowOff>14433</xdr:rowOff>
    </xdr:from>
    <xdr:to>
      <xdr:col>1</xdr:col>
      <xdr:colOff>579581</xdr:colOff>
      <xdr:row>43</xdr:row>
      <xdr:rowOff>1140115</xdr:rowOff>
    </xdr:to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1931" y="19526251"/>
          <a:ext cx="1965036" cy="1125682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13607</xdr:rowOff>
    </xdr:from>
    <xdr:to>
      <xdr:col>1</xdr:col>
      <xdr:colOff>325516</xdr:colOff>
      <xdr:row>3</xdr:row>
      <xdr:rowOff>1143229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98071"/>
          <a:ext cx="1958373" cy="1129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272140</xdr:colOff>
      <xdr:row>8</xdr:row>
      <xdr:rowOff>68035</xdr:rowOff>
    </xdr:from>
    <xdr:to>
      <xdr:col>1</xdr:col>
      <xdr:colOff>529315</xdr:colOff>
      <xdr:row>8</xdr:row>
      <xdr:rowOff>1165713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2140" y="2939142"/>
          <a:ext cx="1890032" cy="10976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204107</xdr:colOff>
      <xdr:row>23</xdr:row>
      <xdr:rowOff>27214</xdr:rowOff>
    </xdr:from>
    <xdr:to>
      <xdr:col>1</xdr:col>
      <xdr:colOff>404131</xdr:colOff>
      <xdr:row>23</xdr:row>
      <xdr:rowOff>1084300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4107" y="8286750"/>
          <a:ext cx="1832881" cy="10570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217712</xdr:colOff>
      <xdr:row>28</xdr:row>
      <xdr:rowOff>40821</xdr:rowOff>
    </xdr:from>
    <xdr:to>
      <xdr:col>1</xdr:col>
      <xdr:colOff>387206</xdr:colOff>
      <xdr:row>28</xdr:row>
      <xdr:rowOff>1080260</xdr:rowOff>
    </xdr:to>
    <xdr:pic>
      <xdr:nvPicPr>
        <xdr:cNvPr id="1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7712" y="10736035"/>
          <a:ext cx="1802351" cy="10394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36</xdr:row>
      <xdr:rowOff>13606</xdr:rowOff>
    </xdr:from>
    <xdr:to>
      <xdr:col>1</xdr:col>
      <xdr:colOff>365139</xdr:colOff>
      <xdr:row>36</xdr:row>
      <xdr:rowOff>1211035</xdr:rowOff>
    </xdr:to>
    <xdr:pic>
      <xdr:nvPicPr>
        <xdr:cNvPr id="1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3443856"/>
          <a:ext cx="1997996" cy="11974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13607</xdr:colOff>
      <xdr:row>43</xdr:row>
      <xdr:rowOff>40821</xdr:rowOff>
    </xdr:from>
    <xdr:to>
      <xdr:col>1</xdr:col>
      <xdr:colOff>979714</xdr:colOff>
      <xdr:row>43</xdr:row>
      <xdr:rowOff>1211035</xdr:rowOff>
    </xdr:to>
    <xdr:pic>
      <xdr:nvPicPr>
        <xdr:cNvPr id="1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607" y="16383000"/>
          <a:ext cx="2598964" cy="1170214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11</xdr:row>
      <xdr:rowOff>43355</xdr:rowOff>
    </xdr:from>
    <xdr:to>
      <xdr:col>1</xdr:col>
      <xdr:colOff>9525</xdr:colOff>
      <xdr:row>11</xdr:row>
      <xdr:rowOff>1323974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6" y="2548430"/>
          <a:ext cx="1390649" cy="12806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</xdr:colOff>
      <xdr:row>16</xdr:row>
      <xdr:rowOff>31750</xdr:rowOff>
    </xdr:from>
    <xdr:to>
      <xdr:col>1</xdr:col>
      <xdr:colOff>18744</xdr:colOff>
      <xdr:row>16</xdr:row>
      <xdr:rowOff>1313814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" y="7048500"/>
          <a:ext cx="1447492" cy="12820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21</xdr:row>
      <xdr:rowOff>19050</xdr:rowOff>
    </xdr:from>
    <xdr:to>
      <xdr:col>0</xdr:col>
      <xdr:colOff>1412899</xdr:colOff>
      <xdr:row>21</xdr:row>
      <xdr:rowOff>1211474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4859000"/>
          <a:ext cx="1412899" cy="11924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95251</xdr:colOff>
      <xdr:row>28</xdr:row>
      <xdr:rowOff>47625</xdr:rowOff>
    </xdr:from>
    <xdr:to>
      <xdr:col>1</xdr:col>
      <xdr:colOff>137323</xdr:colOff>
      <xdr:row>28</xdr:row>
      <xdr:rowOff>1295400</xdr:rowOff>
    </xdr:to>
    <xdr:pic>
      <xdr:nvPicPr>
        <xdr:cNvPr id="30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1" y="20212050"/>
          <a:ext cx="1470822" cy="12477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158751</xdr:colOff>
      <xdr:row>32</xdr:row>
      <xdr:rowOff>47625</xdr:rowOff>
    </xdr:from>
    <xdr:to>
      <xdr:col>1</xdr:col>
      <xdr:colOff>158751</xdr:colOff>
      <xdr:row>32</xdr:row>
      <xdr:rowOff>1118402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8751" y="15240000"/>
          <a:ext cx="1428750" cy="10707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152399</xdr:rowOff>
    </xdr:from>
    <xdr:to>
      <xdr:col>0</xdr:col>
      <xdr:colOff>1400175</xdr:colOff>
      <xdr:row>3</xdr:row>
      <xdr:rowOff>1095375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85824"/>
          <a:ext cx="1400175" cy="9429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9526</xdr:colOff>
      <xdr:row>7</xdr:row>
      <xdr:rowOff>28575</xdr:rowOff>
    </xdr:from>
    <xdr:to>
      <xdr:col>0</xdr:col>
      <xdr:colOff>1266826</xdr:colOff>
      <xdr:row>7</xdr:row>
      <xdr:rowOff>875329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6" y="2524125"/>
          <a:ext cx="1257300" cy="846754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3</xdr:row>
      <xdr:rowOff>35149</xdr:rowOff>
    </xdr:from>
    <xdr:to>
      <xdr:col>1</xdr:col>
      <xdr:colOff>438150</xdr:colOff>
      <xdr:row>3</xdr:row>
      <xdr:rowOff>1009650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6" y="759049"/>
          <a:ext cx="1685924" cy="9745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8</xdr:row>
      <xdr:rowOff>47625</xdr:rowOff>
    </xdr:from>
    <xdr:to>
      <xdr:col>1</xdr:col>
      <xdr:colOff>438150</xdr:colOff>
      <xdr:row>8</xdr:row>
      <xdr:rowOff>1038643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2828925"/>
          <a:ext cx="1714499" cy="9910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</xdr:row>
      <xdr:rowOff>33389</xdr:rowOff>
    </xdr:from>
    <xdr:to>
      <xdr:col>1</xdr:col>
      <xdr:colOff>819150</xdr:colOff>
      <xdr:row>16</xdr:row>
      <xdr:rowOff>1244634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234164"/>
          <a:ext cx="2095500" cy="12112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</xdr:colOff>
      <xdr:row>45</xdr:row>
      <xdr:rowOff>19050</xdr:rowOff>
    </xdr:from>
    <xdr:to>
      <xdr:col>1</xdr:col>
      <xdr:colOff>781050</xdr:colOff>
      <xdr:row>45</xdr:row>
      <xdr:rowOff>1186250</xdr:rowOff>
    </xdr:to>
    <xdr:pic>
      <xdr:nvPicPr>
        <xdr:cNvPr id="41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13192125"/>
          <a:ext cx="2019300" cy="1167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59</xdr:row>
      <xdr:rowOff>9525</xdr:rowOff>
    </xdr:from>
    <xdr:to>
      <xdr:col>1</xdr:col>
      <xdr:colOff>535972</xdr:colOff>
      <xdr:row>59</xdr:row>
      <xdr:rowOff>1057087</xdr:rowOff>
    </xdr:to>
    <xdr:pic>
      <xdr:nvPicPr>
        <xdr:cNvPr id="410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6344900"/>
          <a:ext cx="1812321" cy="10475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31</xdr:row>
      <xdr:rowOff>9525</xdr:rowOff>
    </xdr:from>
    <xdr:to>
      <xdr:col>1</xdr:col>
      <xdr:colOff>171451</xdr:colOff>
      <xdr:row>31</xdr:row>
      <xdr:rowOff>924200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" y="7324725"/>
          <a:ext cx="1447800" cy="914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37</xdr:row>
      <xdr:rowOff>9526</xdr:rowOff>
    </xdr:from>
    <xdr:to>
      <xdr:col>1</xdr:col>
      <xdr:colOff>247651</xdr:colOff>
      <xdr:row>37</xdr:row>
      <xdr:rowOff>972342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" y="8915401"/>
          <a:ext cx="1524000" cy="9628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258537</xdr:colOff>
      <xdr:row>24</xdr:row>
      <xdr:rowOff>23055</xdr:rowOff>
    </xdr:from>
    <xdr:to>
      <xdr:col>1</xdr:col>
      <xdr:colOff>802821</xdr:colOff>
      <xdr:row>24</xdr:row>
      <xdr:rowOff>1251185</xdr:rowOff>
    </xdr:to>
    <xdr:pic>
      <xdr:nvPicPr>
        <xdr:cNvPr id="11" name="Рисунок 10" descr="ZMLE 160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8537" y="8677198"/>
          <a:ext cx="1823355" cy="1228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108856</xdr:colOff>
      <xdr:row>53</xdr:row>
      <xdr:rowOff>27213</xdr:rowOff>
    </xdr:from>
    <xdr:to>
      <xdr:col>1</xdr:col>
      <xdr:colOff>1108981</xdr:colOff>
      <xdr:row>53</xdr:row>
      <xdr:rowOff>1020534</xdr:rowOff>
    </xdr:to>
    <xdr:pic>
      <xdr:nvPicPr>
        <xdr:cNvPr id="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8856" y="20505963"/>
          <a:ext cx="2279196" cy="993321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45</xdr:row>
      <xdr:rowOff>28575</xdr:rowOff>
    </xdr:from>
    <xdr:to>
      <xdr:col>0</xdr:col>
      <xdr:colOff>1508108</xdr:colOff>
      <xdr:row>45</xdr:row>
      <xdr:rowOff>1115995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1" y="4029075"/>
          <a:ext cx="555607" cy="1634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67090</xdr:colOff>
      <xdr:row>58</xdr:row>
      <xdr:rowOff>35201</xdr:rowOff>
    </xdr:from>
    <xdr:to>
      <xdr:col>0</xdr:col>
      <xdr:colOff>2080097</xdr:colOff>
      <xdr:row>58</xdr:row>
      <xdr:rowOff>1041433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090" y="5750201"/>
          <a:ext cx="546157" cy="1585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70</xdr:row>
      <xdr:rowOff>28576</xdr:rowOff>
    </xdr:from>
    <xdr:to>
      <xdr:col>0</xdr:col>
      <xdr:colOff>1552574</xdr:colOff>
      <xdr:row>70</xdr:row>
      <xdr:rowOff>1192154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6886576"/>
          <a:ext cx="609599" cy="1634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142876</xdr:colOff>
      <xdr:row>142</xdr:row>
      <xdr:rowOff>42915</xdr:rowOff>
    </xdr:from>
    <xdr:to>
      <xdr:col>0</xdr:col>
      <xdr:colOff>1768620</xdr:colOff>
      <xdr:row>142</xdr:row>
      <xdr:rowOff>1276350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2876" y="15854415"/>
          <a:ext cx="463694" cy="1475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76201</xdr:colOff>
      <xdr:row>156</xdr:row>
      <xdr:rowOff>21751</xdr:rowOff>
    </xdr:from>
    <xdr:to>
      <xdr:col>0</xdr:col>
      <xdr:colOff>1666875</xdr:colOff>
      <xdr:row>156</xdr:row>
      <xdr:rowOff>1133475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1" y="17547751"/>
          <a:ext cx="533399" cy="1687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95251</xdr:colOff>
      <xdr:row>161</xdr:row>
      <xdr:rowOff>33180</xdr:rowOff>
    </xdr:from>
    <xdr:to>
      <xdr:col>0</xdr:col>
      <xdr:colOff>1714501</xdr:colOff>
      <xdr:row>161</xdr:row>
      <xdr:rowOff>1285875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1" y="18321180"/>
          <a:ext cx="514350" cy="1573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173</xdr:row>
      <xdr:rowOff>9525</xdr:rowOff>
    </xdr:from>
    <xdr:to>
      <xdr:col>0</xdr:col>
      <xdr:colOff>1940077</xdr:colOff>
      <xdr:row>173</xdr:row>
      <xdr:rowOff>1190626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" y="50501550"/>
          <a:ext cx="1940076" cy="11811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178</xdr:row>
      <xdr:rowOff>46933</xdr:rowOff>
    </xdr:from>
    <xdr:to>
      <xdr:col>0</xdr:col>
      <xdr:colOff>1962150</xdr:colOff>
      <xdr:row>178</xdr:row>
      <xdr:rowOff>1181099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0049433"/>
          <a:ext cx="609600" cy="1435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123826</xdr:colOff>
      <xdr:row>187</xdr:row>
      <xdr:rowOff>36574</xdr:rowOff>
    </xdr:from>
    <xdr:to>
      <xdr:col>0</xdr:col>
      <xdr:colOff>1638272</xdr:colOff>
      <xdr:row>187</xdr:row>
      <xdr:rowOff>1171576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3826" y="20991574"/>
          <a:ext cx="485746" cy="1539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195</xdr:row>
      <xdr:rowOff>28575</xdr:rowOff>
    </xdr:from>
    <xdr:to>
      <xdr:col>0</xdr:col>
      <xdr:colOff>1762124</xdr:colOff>
      <xdr:row>195</xdr:row>
      <xdr:rowOff>1198244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575" y="22126575"/>
          <a:ext cx="581024" cy="1600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142877</xdr:colOff>
      <xdr:row>201</xdr:row>
      <xdr:rowOff>16853</xdr:rowOff>
    </xdr:from>
    <xdr:to>
      <xdr:col>0</xdr:col>
      <xdr:colOff>1676400</xdr:colOff>
      <xdr:row>201</xdr:row>
      <xdr:rowOff>1095375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2877" y="22876853"/>
          <a:ext cx="466723" cy="1736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6</xdr:row>
      <xdr:rowOff>28575</xdr:rowOff>
    </xdr:from>
    <xdr:to>
      <xdr:col>0</xdr:col>
      <xdr:colOff>1343025</xdr:colOff>
      <xdr:row>6</xdr:row>
      <xdr:rowOff>1115723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" y="8477250"/>
          <a:ext cx="1295400" cy="10871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1295400</xdr:colOff>
      <xdr:row>13</xdr:row>
      <xdr:rowOff>1087148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1487150"/>
          <a:ext cx="1295400" cy="10871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22</xdr:row>
      <xdr:rowOff>1</xdr:rowOff>
    </xdr:from>
    <xdr:to>
      <xdr:col>0</xdr:col>
      <xdr:colOff>1758951</xdr:colOff>
      <xdr:row>22</xdr:row>
      <xdr:rowOff>1047751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" y="15392401"/>
          <a:ext cx="1758950" cy="1047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1724025</xdr:colOff>
      <xdr:row>29</xdr:row>
      <xdr:rowOff>1120305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8859500"/>
          <a:ext cx="1724025" cy="11203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37</xdr:row>
      <xdr:rowOff>28575</xdr:rowOff>
    </xdr:from>
    <xdr:to>
      <xdr:col>0</xdr:col>
      <xdr:colOff>1285875</xdr:colOff>
      <xdr:row>37</xdr:row>
      <xdr:rowOff>1145687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" y="22707600"/>
          <a:ext cx="1285874" cy="11171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190501</xdr:colOff>
      <xdr:row>123</xdr:row>
      <xdr:rowOff>19050</xdr:rowOff>
    </xdr:from>
    <xdr:to>
      <xdr:col>0</xdr:col>
      <xdr:colOff>1962151</xdr:colOff>
      <xdr:row>123</xdr:row>
      <xdr:rowOff>1170303</xdr:rowOff>
    </xdr:to>
    <xdr:pic>
      <xdr:nvPicPr>
        <xdr:cNvPr id="307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1" y="42548175"/>
          <a:ext cx="1771650" cy="11512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272143</xdr:colOff>
      <xdr:row>3</xdr:row>
      <xdr:rowOff>40822</xdr:rowOff>
    </xdr:from>
    <xdr:to>
      <xdr:col>0</xdr:col>
      <xdr:colOff>1551214</xdr:colOff>
      <xdr:row>3</xdr:row>
      <xdr:rowOff>1136860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2143" y="1156608"/>
          <a:ext cx="1279071" cy="1096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1387929</xdr:colOff>
      <xdr:row>169</xdr:row>
      <xdr:rowOff>49485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57531000"/>
          <a:ext cx="1387929" cy="1287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138546</xdr:colOff>
      <xdr:row>10</xdr:row>
      <xdr:rowOff>51954</xdr:rowOff>
    </xdr:from>
    <xdr:to>
      <xdr:col>1</xdr:col>
      <xdr:colOff>915435</xdr:colOff>
      <xdr:row>10</xdr:row>
      <xdr:rowOff>1645227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546" y="4294909"/>
          <a:ext cx="2560662" cy="15932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259773</xdr:colOff>
      <xdr:row>3</xdr:row>
      <xdr:rowOff>34636</xdr:rowOff>
    </xdr:from>
    <xdr:to>
      <xdr:col>1</xdr:col>
      <xdr:colOff>793173</xdr:colOff>
      <xdr:row>3</xdr:row>
      <xdr:rowOff>1776007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9773" y="865909"/>
          <a:ext cx="2317173" cy="1741371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2200275</xdr:colOff>
      <xdr:row>6</xdr:row>
      <xdr:rowOff>57150</xdr:rowOff>
    </xdr:from>
    <xdr:to>
      <xdr:col>1</xdr:col>
      <xdr:colOff>504825</xdr:colOff>
      <xdr:row>6</xdr:row>
      <xdr:rowOff>1076325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00275" y="2000250"/>
          <a:ext cx="11334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2190750</xdr:colOff>
      <xdr:row>7</xdr:row>
      <xdr:rowOff>19050</xdr:rowOff>
    </xdr:from>
    <xdr:to>
      <xdr:col>1</xdr:col>
      <xdr:colOff>495300</xdr:colOff>
      <xdr:row>7</xdr:row>
      <xdr:rowOff>1038225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90750" y="3076575"/>
          <a:ext cx="11334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2181225</xdr:colOff>
      <xdr:row>7</xdr:row>
      <xdr:rowOff>1066800</xdr:rowOff>
    </xdr:from>
    <xdr:to>
      <xdr:col>1</xdr:col>
      <xdr:colOff>485775</xdr:colOff>
      <xdr:row>8</xdr:row>
      <xdr:rowOff>971550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1225" y="4124325"/>
          <a:ext cx="11334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2181225</xdr:colOff>
      <xdr:row>8</xdr:row>
      <xdr:rowOff>1009650</xdr:rowOff>
    </xdr:from>
    <xdr:to>
      <xdr:col>1</xdr:col>
      <xdr:colOff>485775</xdr:colOff>
      <xdr:row>9</xdr:row>
      <xdr:rowOff>962025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81225" y="5181600"/>
          <a:ext cx="11334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8768</xdr:rowOff>
    </xdr:from>
    <xdr:to>
      <xdr:col>0</xdr:col>
      <xdr:colOff>1577899</xdr:colOff>
      <xdr:row>13</xdr:row>
      <xdr:rowOff>1043609</xdr:rowOff>
    </xdr:to>
    <xdr:pic>
      <xdr:nvPicPr>
        <xdr:cNvPr id="18" name="Рисунок 17" descr="Trinciatrice idraulica R130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0569094"/>
          <a:ext cx="1577899" cy="1034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11208</xdr:rowOff>
    </xdr:from>
    <xdr:to>
      <xdr:col>0</xdr:col>
      <xdr:colOff>1580829</xdr:colOff>
      <xdr:row>12</xdr:row>
      <xdr:rowOff>1042147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9445099"/>
          <a:ext cx="1580829" cy="10309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53981</xdr:rowOff>
    </xdr:from>
    <xdr:to>
      <xdr:col>0</xdr:col>
      <xdr:colOff>1577899</xdr:colOff>
      <xdr:row>14</xdr:row>
      <xdr:rowOff>1084923</xdr:rowOff>
    </xdr:to>
    <xdr:pic>
      <xdr:nvPicPr>
        <xdr:cNvPr id="20" name="Рисунок 19" descr="Trinciatrice idraulica R130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1682764"/>
          <a:ext cx="1577899" cy="1030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41900</xdr:rowOff>
    </xdr:from>
    <xdr:to>
      <xdr:col>0</xdr:col>
      <xdr:colOff>1546664</xdr:colOff>
      <xdr:row>15</xdr:row>
      <xdr:rowOff>1050430</xdr:rowOff>
    </xdr:to>
    <xdr:pic>
      <xdr:nvPicPr>
        <xdr:cNvPr id="21" name="Рисунок 20" descr="Trinciatrice idraulica forestale RF 130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2788835"/>
          <a:ext cx="1546664" cy="1008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47261</xdr:rowOff>
    </xdr:from>
    <xdr:to>
      <xdr:col>0</xdr:col>
      <xdr:colOff>1529969</xdr:colOff>
      <xdr:row>16</xdr:row>
      <xdr:rowOff>1047770</xdr:rowOff>
    </xdr:to>
    <xdr:pic>
      <xdr:nvPicPr>
        <xdr:cNvPr id="22" name="Рисунок 21" descr="Lama nev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3895783"/>
          <a:ext cx="1529969" cy="1000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33144</xdr:colOff>
      <xdr:row>17</xdr:row>
      <xdr:rowOff>168740</xdr:rowOff>
    </xdr:from>
    <xdr:to>
      <xdr:col>0</xdr:col>
      <xdr:colOff>1604389</xdr:colOff>
      <xdr:row>17</xdr:row>
      <xdr:rowOff>1195620</xdr:rowOff>
    </xdr:to>
    <xdr:pic>
      <xdr:nvPicPr>
        <xdr:cNvPr id="23" name="Рисунок 22" descr="Fresa neve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144" y="15135414"/>
          <a:ext cx="1571245" cy="1026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63825</xdr:rowOff>
    </xdr:from>
    <xdr:to>
      <xdr:col>0</xdr:col>
      <xdr:colOff>1499152</xdr:colOff>
      <xdr:row>18</xdr:row>
      <xdr:rowOff>1044013</xdr:rowOff>
    </xdr:to>
    <xdr:pic>
      <xdr:nvPicPr>
        <xdr:cNvPr id="24" name="Рисунок 23" descr="Spazzatric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6231477"/>
          <a:ext cx="1499152" cy="980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49696</xdr:colOff>
      <xdr:row>19</xdr:row>
      <xdr:rowOff>99390</xdr:rowOff>
    </xdr:from>
    <xdr:to>
      <xdr:col>0</xdr:col>
      <xdr:colOff>1411550</xdr:colOff>
      <xdr:row>19</xdr:row>
      <xdr:rowOff>989649</xdr:rowOff>
    </xdr:to>
    <xdr:pic>
      <xdr:nvPicPr>
        <xdr:cNvPr id="25" name="Рисунок 24" descr="Fresa ceppi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696" y="17352064"/>
          <a:ext cx="1361854" cy="890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25337</xdr:rowOff>
    </xdr:from>
    <xdr:to>
      <xdr:col>0</xdr:col>
      <xdr:colOff>1543976</xdr:colOff>
      <xdr:row>20</xdr:row>
      <xdr:rowOff>1032851</xdr:rowOff>
    </xdr:to>
    <xdr:pic>
      <xdr:nvPicPr>
        <xdr:cNvPr id="26" name="Рисунок 25" descr="Trencher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8354750"/>
          <a:ext cx="1543976" cy="1007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576182</xdr:colOff>
      <xdr:row>2</xdr:row>
      <xdr:rowOff>47624</xdr:rowOff>
    </xdr:from>
    <xdr:to>
      <xdr:col>3</xdr:col>
      <xdr:colOff>878083</xdr:colOff>
      <xdr:row>3</xdr:row>
      <xdr:rowOff>877955</xdr:rowOff>
    </xdr:to>
    <xdr:pic>
      <xdr:nvPicPr>
        <xdr:cNvPr id="28" name="Рисунок 27" descr="C:\Users\mzhuravlev\Desktop\якут01.JPG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408834" y="1281733"/>
          <a:ext cx="3068292" cy="1865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</xdr:row>
      <xdr:rowOff>47625</xdr:rowOff>
    </xdr:from>
    <xdr:to>
      <xdr:col>1</xdr:col>
      <xdr:colOff>514985</xdr:colOff>
      <xdr:row>3</xdr:row>
      <xdr:rowOff>883920</xdr:rowOff>
    </xdr:to>
    <xdr:pic>
      <xdr:nvPicPr>
        <xdr:cNvPr id="29" name="Рисунок 28" descr="C:\Users\mzhuravlev\Desktop\якут02.jpg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3825" y="1285875"/>
          <a:ext cx="3220085" cy="1874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947722</xdr:colOff>
      <xdr:row>2</xdr:row>
      <xdr:rowOff>35042</xdr:rowOff>
    </xdr:from>
    <xdr:to>
      <xdr:col>5</xdr:col>
      <xdr:colOff>800926</xdr:colOff>
      <xdr:row>3</xdr:row>
      <xdr:rowOff>861977</xdr:rowOff>
    </xdr:to>
    <xdr:pic>
      <xdr:nvPicPr>
        <xdr:cNvPr id="30" name="Рисунок 29" descr="C:\Users\mzhuravlev\Desktop\якут 03.jpg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545491" y="1273292"/>
          <a:ext cx="2974473" cy="18673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errirus.ru/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errirus.ru/" TargetMode="Externa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ferrirus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57"/>
  <sheetViews>
    <sheetView view="pageBreakPreview" zoomScaleNormal="115" zoomScaleSheetLayoutView="100" workbookViewId="0">
      <selection sqref="A1:XFD1"/>
    </sheetView>
  </sheetViews>
  <sheetFormatPr defaultRowHeight="15"/>
  <cols>
    <col min="1" max="1" width="27.140625" style="7" customWidth="1"/>
    <col min="2" max="2" width="19.5703125" style="7" customWidth="1"/>
    <col min="3" max="3" width="16.85546875" style="7" customWidth="1"/>
    <col min="4" max="4" width="18.7109375" style="7" customWidth="1"/>
    <col min="5" max="5" width="18.7109375" style="169" customWidth="1"/>
    <col min="6" max="6" width="20" style="8" customWidth="1"/>
    <col min="7" max="7" width="37.5703125" style="200" customWidth="1"/>
  </cols>
  <sheetData>
    <row r="1" spans="1:7" ht="19.5" thickBot="1">
      <c r="A1" s="232"/>
      <c r="B1" s="232"/>
      <c r="C1" s="233" t="s">
        <v>475</v>
      </c>
      <c r="D1" s="232"/>
      <c r="E1" s="232"/>
    </row>
    <row r="2" spans="1:7" ht="15" customHeight="1">
      <c r="A2" s="242" t="s">
        <v>123</v>
      </c>
      <c r="B2" s="240" t="s">
        <v>136</v>
      </c>
      <c r="C2" s="240" t="s">
        <v>0</v>
      </c>
      <c r="D2" s="240" t="s">
        <v>1</v>
      </c>
      <c r="E2" s="277" t="s">
        <v>367</v>
      </c>
      <c r="F2" s="266" t="s">
        <v>137</v>
      </c>
      <c r="G2" s="267"/>
    </row>
    <row r="3" spans="1:7" ht="21" customHeight="1" thickBot="1">
      <c r="A3" s="243"/>
      <c r="B3" s="241"/>
      <c r="C3" s="241"/>
      <c r="D3" s="241"/>
      <c r="E3" s="278"/>
      <c r="F3" s="48" t="s">
        <v>361</v>
      </c>
      <c r="G3" s="189" t="s">
        <v>5</v>
      </c>
    </row>
    <row r="4" spans="1:7" ht="95.25" customHeight="1" thickBot="1">
      <c r="A4" s="244"/>
      <c r="B4" s="245"/>
      <c r="C4" s="246" t="s">
        <v>179</v>
      </c>
      <c r="D4" s="247"/>
      <c r="E4" s="247"/>
      <c r="F4" s="247"/>
      <c r="G4" s="247"/>
    </row>
    <row r="5" spans="1:7" ht="32.25" customHeight="1">
      <c r="A5" s="3" t="s">
        <v>355</v>
      </c>
      <c r="B5" s="50" t="s">
        <v>181</v>
      </c>
      <c r="C5" s="50" t="s">
        <v>3</v>
      </c>
      <c r="D5" s="50">
        <v>1600</v>
      </c>
      <c r="E5" s="50">
        <v>65</v>
      </c>
      <c r="F5" s="51">
        <v>16952.7114</v>
      </c>
      <c r="G5" s="190">
        <f>F5*0.9</f>
        <v>15257.440260000001</v>
      </c>
    </row>
    <row r="6" spans="1:7">
      <c r="A6" s="238" t="s">
        <v>2</v>
      </c>
      <c r="B6" s="239"/>
      <c r="C6" s="239"/>
      <c r="D6" s="239"/>
      <c r="E6" s="239"/>
      <c r="F6" s="239"/>
      <c r="G6" s="239"/>
    </row>
    <row r="7" spans="1:7" ht="15.75" customHeight="1" thickBot="1">
      <c r="A7" s="263" t="s">
        <v>182</v>
      </c>
      <c r="B7" s="264"/>
      <c r="C7" s="264"/>
      <c r="D7" s="264"/>
      <c r="E7" s="265"/>
      <c r="F7" s="109">
        <v>979.53570000000002</v>
      </c>
      <c r="G7" s="191">
        <f>F7*0.9</f>
        <v>881.58213000000001</v>
      </c>
    </row>
    <row r="8" spans="1:7" ht="25.5">
      <c r="A8" s="3" t="s">
        <v>180</v>
      </c>
      <c r="B8" s="50" t="s">
        <v>196</v>
      </c>
      <c r="C8" s="50" t="s">
        <v>3</v>
      </c>
      <c r="D8" s="50">
        <v>1800</v>
      </c>
      <c r="E8" s="50">
        <v>74</v>
      </c>
      <c r="F8" s="51">
        <v>17677.526399999999</v>
      </c>
      <c r="G8" s="190">
        <f>F8*0.9</f>
        <v>15909.77376</v>
      </c>
    </row>
    <row r="9" spans="1:7">
      <c r="A9" s="238" t="s">
        <v>2</v>
      </c>
      <c r="B9" s="248"/>
      <c r="C9" s="248"/>
      <c r="D9" s="248"/>
      <c r="E9" s="248"/>
      <c r="F9" s="248"/>
      <c r="G9" s="248"/>
    </row>
    <row r="10" spans="1:7" ht="15.75" customHeight="1" thickBot="1">
      <c r="A10" s="263" t="s">
        <v>182</v>
      </c>
      <c r="B10" s="264"/>
      <c r="C10" s="264"/>
      <c r="D10" s="264"/>
      <c r="E10" s="265"/>
      <c r="F10" s="109">
        <v>1143.1368</v>
      </c>
      <c r="G10" s="191">
        <f>F10*0.9</f>
        <v>1028.82312</v>
      </c>
    </row>
    <row r="11" spans="1:7" ht="25.5">
      <c r="A11" s="3" t="s">
        <v>183</v>
      </c>
      <c r="B11" s="50" t="s">
        <v>193</v>
      </c>
      <c r="C11" s="50" t="s">
        <v>3</v>
      </c>
      <c r="D11" s="50">
        <v>2000</v>
      </c>
      <c r="E11" s="50">
        <v>92</v>
      </c>
      <c r="F11" s="51">
        <v>18734.720850000002</v>
      </c>
      <c r="G11" s="190">
        <f>F11*0.9</f>
        <v>16861.248765</v>
      </c>
    </row>
    <row r="12" spans="1:7">
      <c r="A12" s="238" t="s">
        <v>2</v>
      </c>
      <c r="B12" s="248"/>
      <c r="C12" s="248"/>
      <c r="D12" s="248"/>
      <c r="E12" s="248"/>
      <c r="F12" s="248"/>
      <c r="G12" s="248"/>
    </row>
    <row r="13" spans="1:7" ht="15" customHeight="1" thickBot="1">
      <c r="A13" s="263" t="s">
        <v>182</v>
      </c>
      <c r="B13" s="264"/>
      <c r="C13" s="264"/>
      <c r="D13" s="264"/>
      <c r="E13" s="265"/>
      <c r="F13" s="109">
        <v>1301.5606499999999</v>
      </c>
      <c r="G13" s="191">
        <f>F13*0.9</f>
        <v>1171.404585</v>
      </c>
    </row>
    <row r="14" spans="1:7" ht="28.5" customHeight="1">
      <c r="A14" s="6" t="s">
        <v>185</v>
      </c>
      <c r="B14" s="5" t="s">
        <v>186</v>
      </c>
      <c r="C14" s="5" t="s">
        <v>3</v>
      </c>
      <c r="D14" s="5">
        <v>2200</v>
      </c>
      <c r="E14" s="5">
        <v>110</v>
      </c>
      <c r="F14" s="49">
        <v>19821</v>
      </c>
      <c r="G14" s="192">
        <f>F14*0.9</f>
        <v>17838.900000000001</v>
      </c>
    </row>
    <row r="15" spans="1:7" ht="14.25" customHeight="1">
      <c r="A15" s="268" t="s">
        <v>2</v>
      </c>
      <c r="B15" s="269"/>
      <c r="C15" s="269"/>
      <c r="D15" s="269"/>
      <c r="E15" s="269"/>
      <c r="F15" s="269"/>
      <c r="G15" s="269"/>
    </row>
    <row r="16" spans="1:7" ht="18" customHeight="1">
      <c r="A16" s="274" t="s">
        <v>182</v>
      </c>
      <c r="B16" s="275"/>
      <c r="C16" s="275"/>
      <c r="D16" s="275"/>
      <c r="E16" s="276"/>
      <c r="F16" s="110">
        <v>1459.9845</v>
      </c>
      <c r="G16" s="193">
        <f>F16*0.9</f>
        <v>1313.98605</v>
      </c>
    </row>
    <row r="17" spans="1:7" ht="18" customHeight="1" thickBot="1">
      <c r="A17" s="104"/>
      <c r="B17" s="105"/>
      <c r="C17" s="105"/>
      <c r="D17" s="105"/>
      <c r="E17" s="105"/>
      <c r="F17" s="106"/>
      <c r="G17" s="194"/>
    </row>
    <row r="18" spans="1:7" ht="102.75" customHeight="1" thickBot="1">
      <c r="A18" s="270"/>
      <c r="B18" s="271"/>
      <c r="C18" s="272" t="s">
        <v>187</v>
      </c>
      <c r="D18" s="273"/>
      <c r="E18" s="273"/>
      <c r="F18" s="273"/>
      <c r="G18" s="273"/>
    </row>
    <row r="19" spans="1:7" ht="38.25" customHeight="1" thickBot="1">
      <c r="A19" s="167" t="s">
        <v>365</v>
      </c>
      <c r="B19" s="53" t="s">
        <v>366</v>
      </c>
      <c r="C19" s="53" t="s">
        <v>4</v>
      </c>
      <c r="D19" s="53">
        <v>16400</v>
      </c>
      <c r="E19" s="53">
        <v>64</v>
      </c>
      <c r="F19" s="54">
        <v>17797</v>
      </c>
      <c r="G19" s="195">
        <f>F19*0.9</f>
        <v>16017.300000000001</v>
      </c>
    </row>
    <row r="20" spans="1:7" ht="38.25" customHeight="1" thickBot="1">
      <c r="A20" s="52" t="s">
        <v>184</v>
      </c>
      <c r="B20" s="53" t="s">
        <v>194</v>
      </c>
      <c r="C20" s="53" t="s">
        <v>4</v>
      </c>
      <c r="D20" s="53">
        <v>1600</v>
      </c>
      <c r="E20" s="53">
        <v>74</v>
      </c>
      <c r="F20" s="54">
        <v>18899.357400000001</v>
      </c>
      <c r="G20" s="195">
        <f>F20*0.9</f>
        <v>17009.42166</v>
      </c>
    </row>
    <row r="21" spans="1:7" ht="26.25" thickBot="1">
      <c r="A21" s="55" t="s">
        <v>188</v>
      </c>
      <c r="B21" s="56" t="s">
        <v>195</v>
      </c>
      <c r="C21" s="56" t="s">
        <v>4</v>
      </c>
      <c r="D21" s="56">
        <v>1800</v>
      </c>
      <c r="E21" s="56">
        <v>92</v>
      </c>
      <c r="F21" s="54">
        <v>19860</v>
      </c>
      <c r="G21" s="196">
        <f>F21*0.9</f>
        <v>17874</v>
      </c>
    </row>
    <row r="22" spans="1:7" ht="26.25" thickBot="1">
      <c r="A22" s="52" t="s">
        <v>189</v>
      </c>
      <c r="B22" s="53" t="s">
        <v>192</v>
      </c>
      <c r="C22" s="53" t="s">
        <v>4</v>
      </c>
      <c r="D22" s="53">
        <v>2000</v>
      </c>
      <c r="E22" s="53">
        <v>110</v>
      </c>
      <c r="F22" s="54">
        <v>21501</v>
      </c>
      <c r="G22" s="195">
        <f>F22*0.9</f>
        <v>19350.900000000001</v>
      </c>
    </row>
    <row r="23" spans="1:7" ht="26.25" thickBot="1">
      <c r="A23" s="57" t="s">
        <v>190</v>
      </c>
      <c r="B23" s="58" t="s">
        <v>191</v>
      </c>
      <c r="C23" s="58" t="s">
        <v>4</v>
      </c>
      <c r="D23" s="58">
        <v>2200</v>
      </c>
      <c r="E23" s="58">
        <v>115</v>
      </c>
      <c r="F23" s="54">
        <v>22905</v>
      </c>
      <c r="G23" s="197">
        <f>F23*0.9</f>
        <v>20614.5</v>
      </c>
    </row>
    <row r="24" spans="1:7" ht="15.75" hidden="1" customHeight="1" thickBot="1">
      <c r="A24" s="251"/>
      <c r="B24" s="252"/>
      <c r="C24" s="252"/>
      <c r="D24" s="252"/>
      <c r="E24" s="252"/>
      <c r="F24" s="252"/>
      <c r="G24" s="252"/>
    </row>
    <row r="25" spans="1:7" ht="15.75" customHeight="1" thickBot="1">
      <c r="A25" s="107"/>
      <c r="B25" s="108"/>
      <c r="C25" s="108"/>
      <c r="D25" s="108"/>
      <c r="E25" s="108"/>
      <c r="F25" s="108"/>
      <c r="G25" s="198"/>
    </row>
    <row r="26" spans="1:7" ht="99.75" customHeight="1" thickBot="1">
      <c r="A26" s="259"/>
      <c r="B26" s="260"/>
      <c r="C26" s="261" t="s">
        <v>201</v>
      </c>
      <c r="D26" s="262"/>
      <c r="E26" s="262"/>
      <c r="F26" s="262"/>
      <c r="G26" s="262"/>
    </row>
    <row r="27" spans="1:7" ht="26.25" thickBot="1">
      <c r="A27" s="52" t="s">
        <v>6</v>
      </c>
      <c r="B27" s="53" t="s">
        <v>197</v>
      </c>
      <c r="C27" s="53" t="s">
        <v>8</v>
      </c>
      <c r="D27" s="53">
        <v>2000</v>
      </c>
      <c r="E27" s="53">
        <v>110</v>
      </c>
      <c r="F27" s="54">
        <v>21308</v>
      </c>
      <c r="G27" s="195">
        <f>F27-0.1*F27</f>
        <v>19177.2</v>
      </c>
    </row>
    <row r="28" spans="1:7">
      <c r="A28" s="258" t="s">
        <v>2</v>
      </c>
      <c r="B28" s="250"/>
      <c r="C28" s="250"/>
      <c r="D28" s="250"/>
      <c r="E28" s="250"/>
      <c r="F28" s="250"/>
      <c r="G28" s="250"/>
    </row>
    <row r="29" spans="1:7" ht="15" customHeight="1">
      <c r="A29" s="255" t="s">
        <v>182</v>
      </c>
      <c r="B29" s="256"/>
      <c r="C29" s="256"/>
      <c r="D29" s="256"/>
      <c r="E29" s="257"/>
      <c r="F29" s="112">
        <v>1321.8106499999999</v>
      </c>
      <c r="G29" s="199">
        <f>F29*0.9</f>
        <v>1189.6295849999999</v>
      </c>
    </row>
    <row r="30" spans="1:7" ht="15" customHeight="1" thickBot="1">
      <c r="A30" s="253" t="s">
        <v>198</v>
      </c>
      <c r="B30" s="254"/>
      <c r="C30" s="254"/>
      <c r="D30" s="254"/>
      <c r="E30" s="168"/>
      <c r="F30" s="110">
        <v>1876</v>
      </c>
      <c r="G30" s="193">
        <f t="shared" ref="G30" si="0">F30*0.9</f>
        <v>1688.4</v>
      </c>
    </row>
    <row r="31" spans="1:7" ht="26.25" thickBot="1">
      <c r="A31" s="52" t="s">
        <v>199</v>
      </c>
      <c r="B31" s="53" t="s">
        <v>200</v>
      </c>
      <c r="C31" s="53" t="s">
        <v>8</v>
      </c>
      <c r="D31" s="53">
        <v>2200</v>
      </c>
      <c r="E31" s="53">
        <v>128</v>
      </c>
      <c r="F31" s="54">
        <v>22208.655599999998</v>
      </c>
      <c r="G31" s="195">
        <f>F31*0.9</f>
        <v>19987.79004</v>
      </c>
    </row>
    <row r="32" spans="1:7">
      <c r="A32" s="249" t="s">
        <v>2</v>
      </c>
      <c r="B32" s="250"/>
      <c r="C32" s="250"/>
      <c r="D32" s="250"/>
      <c r="E32" s="250"/>
      <c r="F32" s="250"/>
      <c r="G32" s="250"/>
    </row>
    <row r="33" spans="1:7" ht="15" customHeight="1">
      <c r="A33" s="255" t="s">
        <v>182</v>
      </c>
      <c r="B33" s="256"/>
      <c r="C33" s="256"/>
      <c r="D33" s="256"/>
      <c r="E33" s="257"/>
      <c r="F33" s="112">
        <v>1480.2345</v>
      </c>
      <c r="G33" s="199">
        <f>F33*0.9</f>
        <v>1332.2110500000001</v>
      </c>
    </row>
    <row r="34" spans="1:7" ht="15" customHeight="1">
      <c r="A34" s="253" t="s">
        <v>198</v>
      </c>
      <c r="B34" s="254"/>
      <c r="C34" s="254"/>
      <c r="D34" s="254"/>
      <c r="E34" s="168"/>
      <c r="F34" s="112">
        <v>1989</v>
      </c>
      <c r="G34" s="193">
        <f t="shared" ref="G34" si="1">F34*0.9</f>
        <v>1790.1000000000001</v>
      </c>
    </row>
    <row r="35" spans="1:7" ht="15" customHeight="1" thickBot="1">
      <c r="A35" s="104"/>
      <c r="B35" s="105"/>
      <c r="C35" s="105"/>
      <c r="D35" s="105"/>
      <c r="E35" s="105"/>
      <c r="F35" s="106"/>
      <c r="G35" s="194"/>
    </row>
    <row r="36" spans="1:7" ht="101.25" customHeight="1" thickBot="1">
      <c r="A36" s="259"/>
      <c r="B36" s="260"/>
      <c r="C36" s="261" t="s">
        <v>202</v>
      </c>
      <c r="D36" s="262"/>
      <c r="E36" s="262"/>
      <c r="F36" s="262"/>
      <c r="G36" s="262"/>
    </row>
    <row r="37" spans="1:7" ht="39" thickBot="1">
      <c r="A37" s="52" t="s">
        <v>7</v>
      </c>
      <c r="B37" s="53" t="s">
        <v>205</v>
      </c>
      <c r="C37" s="53" t="s">
        <v>9</v>
      </c>
      <c r="D37" s="53">
        <v>2000</v>
      </c>
      <c r="E37" s="53">
        <v>110</v>
      </c>
      <c r="F37" s="54">
        <v>28697</v>
      </c>
      <c r="G37" s="195">
        <f>F37-0.1*F37</f>
        <v>25827.3</v>
      </c>
    </row>
    <row r="38" spans="1:7">
      <c r="A38" s="249" t="s">
        <v>2</v>
      </c>
      <c r="B38" s="250"/>
      <c r="C38" s="250"/>
      <c r="D38" s="250"/>
      <c r="E38" s="250"/>
      <c r="F38" s="250"/>
      <c r="G38" s="250"/>
    </row>
    <row r="39" spans="1:7" ht="15" customHeight="1" thickBot="1">
      <c r="A39" s="263" t="s">
        <v>419</v>
      </c>
      <c r="B39" s="264"/>
      <c r="C39" s="264"/>
      <c r="D39" s="264"/>
      <c r="E39" s="265"/>
      <c r="F39" s="110">
        <v>1876</v>
      </c>
      <c r="G39" s="193">
        <f>F39-0.1*F39</f>
        <v>1688.4</v>
      </c>
    </row>
    <row r="40" spans="1:7" ht="39" thickBot="1">
      <c r="A40" s="52" t="s">
        <v>203</v>
      </c>
      <c r="B40" s="53" t="s">
        <v>204</v>
      </c>
      <c r="C40" s="53" t="s">
        <v>9</v>
      </c>
      <c r="D40" s="53">
        <v>2200</v>
      </c>
      <c r="E40" s="53">
        <v>128</v>
      </c>
      <c r="F40" s="54">
        <v>29402</v>
      </c>
      <c r="G40" s="195">
        <f>F40-0.1*F40</f>
        <v>26461.8</v>
      </c>
    </row>
    <row r="41" spans="1:7">
      <c r="A41" s="249" t="s">
        <v>2</v>
      </c>
      <c r="B41" s="250"/>
      <c r="C41" s="250"/>
      <c r="D41" s="250"/>
      <c r="E41" s="250"/>
      <c r="F41" s="250"/>
      <c r="G41" s="250"/>
    </row>
    <row r="42" spans="1:7" ht="15" customHeight="1" thickBot="1">
      <c r="A42" s="263" t="s">
        <v>419</v>
      </c>
      <c r="B42" s="264"/>
      <c r="C42" s="264"/>
      <c r="D42" s="264"/>
      <c r="E42" s="265"/>
      <c r="F42" s="113">
        <v>1989</v>
      </c>
      <c r="G42" s="191">
        <f>F42-0.1*F42</f>
        <v>1790.1</v>
      </c>
    </row>
    <row r="43" spans="1:7" ht="39" thickBot="1">
      <c r="A43" s="167" t="s">
        <v>362</v>
      </c>
      <c r="B43" s="53" t="s">
        <v>363</v>
      </c>
      <c r="C43" s="53" t="s">
        <v>9</v>
      </c>
      <c r="D43" s="53">
        <v>2400</v>
      </c>
      <c r="E43" s="53">
        <v>140</v>
      </c>
      <c r="F43" s="54">
        <v>31695</v>
      </c>
      <c r="G43" s="195">
        <f>F43-0.1*F43</f>
        <v>28525.5</v>
      </c>
    </row>
    <row r="44" spans="1:7">
      <c r="A44" s="249" t="s">
        <v>2</v>
      </c>
      <c r="B44" s="250"/>
      <c r="C44" s="250"/>
      <c r="D44" s="250"/>
      <c r="E44" s="250"/>
      <c r="F44" s="250"/>
      <c r="G44" s="250"/>
    </row>
    <row r="45" spans="1:7" ht="15.75" customHeight="1" thickBot="1">
      <c r="A45" s="263" t="s">
        <v>419</v>
      </c>
      <c r="B45" s="264"/>
      <c r="C45" s="264"/>
      <c r="D45" s="264"/>
      <c r="E45" s="265"/>
      <c r="F45" s="113">
        <v>1989</v>
      </c>
      <c r="G45" s="191">
        <f>F45-0.1*F45</f>
        <v>1790.1</v>
      </c>
    </row>
    <row r="47" spans="1:7">
      <c r="A47" s="236" t="s">
        <v>134</v>
      </c>
      <c r="B47" s="237"/>
    </row>
    <row r="48" spans="1:7">
      <c r="A48" s="237"/>
      <c r="B48" s="237"/>
    </row>
    <row r="51" spans="1:7">
      <c r="A51"/>
      <c r="B51"/>
      <c r="C51"/>
      <c r="D51"/>
      <c r="E51"/>
      <c r="F51"/>
      <c r="G51" s="177"/>
    </row>
    <row r="52" spans="1:7" ht="15" customHeight="1">
      <c r="A52"/>
      <c r="B52"/>
      <c r="C52"/>
      <c r="D52"/>
      <c r="E52"/>
      <c r="F52"/>
      <c r="G52" s="177"/>
    </row>
    <row r="53" spans="1:7">
      <c r="A53"/>
      <c r="B53"/>
      <c r="C53"/>
      <c r="D53"/>
      <c r="E53"/>
      <c r="F53"/>
      <c r="G53" s="177"/>
    </row>
    <row r="54" spans="1:7">
      <c r="A54"/>
      <c r="B54"/>
      <c r="C54"/>
      <c r="D54"/>
      <c r="E54"/>
      <c r="F54"/>
      <c r="G54" s="177"/>
    </row>
    <row r="55" spans="1:7" ht="15" customHeight="1">
      <c r="A55"/>
      <c r="B55"/>
      <c r="C55"/>
      <c r="D55"/>
      <c r="E55"/>
      <c r="F55"/>
      <c r="G55" s="177"/>
    </row>
    <row r="56" spans="1:7" ht="15.75" customHeight="1">
      <c r="A56"/>
      <c r="B56"/>
      <c r="C56"/>
      <c r="D56"/>
      <c r="E56"/>
      <c r="F56"/>
      <c r="G56" s="177"/>
    </row>
    <row r="57" spans="1:7">
      <c r="G57" s="177"/>
    </row>
  </sheetData>
  <customSheetViews>
    <customSheetView guid="{8C08D49B-68C5-4D14-85F7-D348DADD5645}" hiddenRows="1" topLeftCell="A37">
      <selection activeCell="H21" sqref="H21"/>
      <pageMargins left="0.7" right="0.7" top="0.75" bottom="0.75" header="0.3" footer="0.3"/>
      <pageSetup paperSize="9" orientation="portrait" horizontalDpi="180" verticalDpi="180" r:id="rId1"/>
    </customSheetView>
    <customSheetView guid="{98115EA8-EBD9-4763-AA9C-FD4C48C3B592}" hiddenRows="1" topLeftCell="A34">
      <selection activeCell="F60" sqref="F60"/>
      <pageMargins left="0.7" right="0.7" top="0.75" bottom="0.75" header="0.3" footer="0.3"/>
      <pageSetup paperSize="9" orientation="portrait" horizontalDpi="180" verticalDpi="180" r:id="rId2"/>
    </customSheetView>
  </customSheetViews>
  <mergeCells count="36">
    <mergeCell ref="F2:G2"/>
    <mergeCell ref="A15:G15"/>
    <mergeCell ref="A18:B18"/>
    <mergeCell ref="C18:G18"/>
    <mergeCell ref="A16:E16"/>
    <mergeCell ref="E2:E3"/>
    <mergeCell ref="A7:E7"/>
    <mergeCell ref="A10:E10"/>
    <mergeCell ref="A13:E13"/>
    <mergeCell ref="A28:G28"/>
    <mergeCell ref="A26:B26"/>
    <mergeCell ref="C26:G26"/>
    <mergeCell ref="A29:E29"/>
    <mergeCell ref="A45:E45"/>
    <mergeCell ref="A36:B36"/>
    <mergeCell ref="C36:G36"/>
    <mergeCell ref="A41:G41"/>
    <mergeCell ref="A44:G44"/>
    <mergeCell ref="A39:E39"/>
    <mergeCell ref="A42:E42"/>
    <mergeCell ref="A47:B48"/>
    <mergeCell ref="A6:G6"/>
    <mergeCell ref="D2:D3"/>
    <mergeCell ref="C2:C3"/>
    <mergeCell ref="B2:B3"/>
    <mergeCell ref="A2:A3"/>
    <mergeCell ref="A4:B4"/>
    <mergeCell ref="C4:G4"/>
    <mergeCell ref="A9:G9"/>
    <mergeCell ref="A12:G12"/>
    <mergeCell ref="A38:G38"/>
    <mergeCell ref="A24:G24"/>
    <mergeCell ref="A34:D34"/>
    <mergeCell ref="A33:E33"/>
    <mergeCell ref="A30:D30"/>
    <mergeCell ref="A32:G32"/>
  </mergeCells>
  <hyperlinks>
    <hyperlink ref="A47" r:id="rId3"/>
  </hyperlinks>
  <pageMargins left="0.7" right="0.7" top="0.75" bottom="0.75" header="0.3" footer="0.3"/>
  <pageSetup paperSize="9" scale="55" orientation="portrait" horizontalDpi="180" verticalDpi="180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>
  <dimension ref="A1:H49"/>
  <sheetViews>
    <sheetView view="pageBreakPreview" zoomScaleNormal="100" zoomScaleSheetLayoutView="100" workbookViewId="0">
      <selection sqref="A1:XFD1"/>
    </sheetView>
  </sheetViews>
  <sheetFormatPr defaultRowHeight="15"/>
  <cols>
    <col min="1" max="1" width="25.85546875" style="1" customWidth="1"/>
    <col min="2" max="2" width="15.5703125" style="1" customWidth="1"/>
    <col min="3" max="3" width="22.42578125" style="1" customWidth="1"/>
    <col min="4" max="4" width="21.7109375" style="1" customWidth="1"/>
    <col min="5" max="5" width="13.140625" style="1" customWidth="1"/>
    <col min="6" max="6" width="14.5703125" style="1" customWidth="1"/>
    <col min="7" max="7" width="18.85546875" style="2" customWidth="1"/>
    <col min="8" max="8" width="18.42578125" style="180" customWidth="1"/>
  </cols>
  <sheetData>
    <row r="1" spans="1:8" ht="19.5" thickBot="1">
      <c r="A1" s="232"/>
      <c r="B1" s="232"/>
      <c r="C1" s="233" t="s">
        <v>475</v>
      </c>
      <c r="D1" s="232"/>
      <c r="E1" s="232"/>
      <c r="F1" s="8"/>
      <c r="G1" s="200"/>
      <c r="H1"/>
    </row>
    <row r="2" spans="1:8" ht="18.75" customHeight="1">
      <c r="A2" s="242" t="s">
        <v>124</v>
      </c>
      <c r="B2" s="240" t="s">
        <v>10</v>
      </c>
      <c r="C2" s="240" t="s">
        <v>135</v>
      </c>
      <c r="D2" s="277" t="s">
        <v>474</v>
      </c>
      <c r="E2" s="240" t="s">
        <v>0</v>
      </c>
      <c r="F2" s="240" t="s">
        <v>1</v>
      </c>
      <c r="G2" s="297" t="s">
        <v>137</v>
      </c>
      <c r="H2" s="298"/>
    </row>
    <row r="3" spans="1:8" ht="26.25" customHeight="1" thickBot="1">
      <c r="A3" s="243"/>
      <c r="B3" s="241"/>
      <c r="C3" s="241"/>
      <c r="D3" s="295"/>
      <c r="E3" s="241"/>
      <c r="F3" s="241"/>
      <c r="G3" s="181" t="s">
        <v>119</v>
      </c>
      <c r="H3" s="4" t="s">
        <v>5</v>
      </c>
    </row>
    <row r="4" spans="1:8" ht="98.25" customHeight="1" thickBot="1">
      <c r="A4" s="244"/>
      <c r="B4" s="296"/>
      <c r="C4" s="261" t="s">
        <v>227</v>
      </c>
      <c r="D4" s="262"/>
      <c r="E4" s="262"/>
      <c r="F4" s="262"/>
      <c r="G4" s="262"/>
      <c r="H4" s="262"/>
    </row>
    <row r="5" spans="1:8" ht="33" customHeight="1" thickBot="1">
      <c r="A5" s="52" t="s">
        <v>14</v>
      </c>
      <c r="B5" s="59" t="s">
        <v>12</v>
      </c>
      <c r="C5" s="60" t="s">
        <v>209</v>
      </c>
      <c r="D5" s="60">
        <v>250</v>
      </c>
      <c r="E5" s="60">
        <v>100</v>
      </c>
      <c r="F5" s="60">
        <v>800</v>
      </c>
      <c r="G5" s="61">
        <v>11596</v>
      </c>
      <c r="H5" s="62">
        <f>G5*0.9</f>
        <v>10436.4</v>
      </c>
    </row>
    <row r="6" spans="1:8" ht="34.5" customHeight="1" thickBot="1">
      <c r="A6" s="64" t="s">
        <v>207</v>
      </c>
      <c r="B6" s="56" t="s">
        <v>12</v>
      </c>
      <c r="C6" s="65" t="s">
        <v>209</v>
      </c>
      <c r="D6" s="65">
        <v>250</v>
      </c>
      <c r="E6" s="65">
        <v>100</v>
      </c>
      <c r="F6" s="65">
        <v>1000</v>
      </c>
      <c r="G6" s="61">
        <v>12110</v>
      </c>
      <c r="H6" s="66">
        <f>G6*0.9</f>
        <v>10899</v>
      </c>
    </row>
    <row r="7" spans="1:8">
      <c r="A7" s="288" t="s">
        <v>272</v>
      </c>
      <c r="B7" s="289"/>
      <c r="C7" s="289"/>
      <c r="D7" s="289"/>
      <c r="E7" s="289"/>
      <c r="F7" s="289"/>
      <c r="G7" s="289"/>
      <c r="H7" s="289"/>
    </row>
    <row r="8" spans="1:8" ht="15" customHeight="1">
      <c r="A8" s="290" t="s">
        <v>383</v>
      </c>
      <c r="B8" s="291"/>
      <c r="C8" s="291"/>
      <c r="D8" s="291"/>
      <c r="E8" s="291"/>
      <c r="F8" s="292"/>
      <c r="G8" s="112">
        <v>373.33845000000002</v>
      </c>
      <c r="H8" s="111">
        <f>G8*0.9</f>
        <v>336.00460500000003</v>
      </c>
    </row>
    <row r="9" spans="1:8" ht="15" customHeight="1">
      <c r="A9" s="281" t="s">
        <v>384</v>
      </c>
      <c r="B9" s="282"/>
      <c r="C9" s="282"/>
      <c r="D9" s="282"/>
      <c r="E9" s="282"/>
      <c r="F9" s="283"/>
      <c r="G9" s="112">
        <v>738.85230000000001</v>
      </c>
      <c r="H9" s="111">
        <f t="shared" ref="H9:H10" si="0">G9*0.9</f>
        <v>664.96707000000004</v>
      </c>
    </row>
    <row r="10" spans="1:8" ht="15" customHeight="1">
      <c r="A10" s="281" t="s">
        <v>385</v>
      </c>
      <c r="B10" s="282"/>
      <c r="C10" s="282"/>
      <c r="D10" s="282"/>
      <c r="E10" s="282"/>
      <c r="F10" s="283"/>
      <c r="G10" s="112">
        <v>761.63220000000001</v>
      </c>
      <c r="H10" s="111">
        <f t="shared" si="0"/>
        <v>685.46897999999999</v>
      </c>
    </row>
    <row r="11" spans="1:8" ht="20.25" customHeight="1" thickBot="1">
      <c r="A11" s="114"/>
      <c r="B11" s="108"/>
      <c r="C11" s="115"/>
      <c r="D11" s="115"/>
      <c r="E11" s="115"/>
      <c r="F11" s="115"/>
      <c r="G11" s="116"/>
      <c r="H11" s="117"/>
    </row>
    <row r="12" spans="1:8" ht="87.75" customHeight="1" thickBot="1">
      <c r="A12" s="299"/>
      <c r="B12" s="300"/>
      <c r="C12" s="301" t="s">
        <v>227</v>
      </c>
      <c r="D12" s="302"/>
      <c r="E12" s="302"/>
      <c r="F12" s="302"/>
      <c r="G12" s="302"/>
      <c r="H12" s="302"/>
    </row>
    <row r="13" spans="1:8" ht="35.25" customHeight="1" thickBot="1">
      <c r="A13" s="184" t="s">
        <v>452</v>
      </c>
      <c r="B13" s="59" t="s">
        <v>12</v>
      </c>
      <c r="C13" s="60" t="s">
        <v>209</v>
      </c>
      <c r="D13" s="60">
        <v>250</v>
      </c>
      <c r="E13" s="60">
        <v>120</v>
      </c>
      <c r="F13" s="60">
        <v>800</v>
      </c>
      <c r="G13" s="61">
        <v>13558</v>
      </c>
      <c r="H13" s="62">
        <f>G13*0.9</f>
        <v>12202.2</v>
      </c>
    </row>
    <row r="14" spans="1:8" ht="35.25" customHeight="1" thickBot="1">
      <c r="A14" s="64" t="s">
        <v>453</v>
      </c>
      <c r="B14" s="56" t="s">
        <v>12</v>
      </c>
      <c r="C14" s="65" t="s">
        <v>209</v>
      </c>
      <c r="D14" s="65">
        <v>250</v>
      </c>
      <c r="E14" s="65">
        <v>120</v>
      </c>
      <c r="F14" s="65">
        <v>1000</v>
      </c>
      <c r="G14" s="61">
        <v>14834</v>
      </c>
      <c r="H14" s="62">
        <f>G14*0.9</f>
        <v>13350.6</v>
      </c>
    </row>
    <row r="15" spans="1:8">
      <c r="A15" s="288" t="s">
        <v>272</v>
      </c>
      <c r="B15" s="289"/>
      <c r="C15" s="289"/>
      <c r="D15" s="289"/>
      <c r="E15" s="289"/>
      <c r="F15" s="289"/>
      <c r="G15" s="289"/>
      <c r="H15" s="289"/>
    </row>
    <row r="16" spans="1:8" ht="15" customHeight="1">
      <c r="A16" s="281" t="s">
        <v>383</v>
      </c>
      <c r="B16" s="282"/>
      <c r="C16" s="282"/>
      <c r="D16" s="282"/>
      <c r="E16" s="282"/>
      <c r="F16" s="283"/>
      <c r="G16" s="112">
        <v>373.33845000000002</v>
      </c>
      <c r="H16" s="201">
        <f>G16*0.9</f>
        <v>336.00460500000003</v>
      </c>
    </row>
    <row r="17" spans="1:8" ht="15" customHeight="1">
      <c r="A17" s="281" t="s">
        <v>384</v>
      </c>
      <c r="B17" s="282"/>
      <c r="C17" s="282"/>
      <c r="D17" s="282"/>
      <c r="E17" s="282"/>
      <c r="F17" s="283"/>
      <c r="G17" s="112">
        <v>738.85230000000001</v>
      </c>
      <c r="H17" s="201">
        <f t="shared" ref="H17:H18" si="1">G17*0.9</f>
        <v>664.96707000000004</v>
      </c>
    </row>
    <row r="18" spans="1:8" ht="15" customHeight="1">
      <c r="A18" s="281" t="s">
        <v>385</v>
      </c>
      <c r="B18" s="282"/>
      <c r="C18" s="282"/>
      <c r="D18" s="282"/>
      <c r="E18" s="282"/>
      <c r="F18" s="283"/>
      <c r="G18" s="112">
        <v>761.63220000000001</v>
      </c>
      <c r="H18" s="201">
        <f t="shared" si="1"/>
        <v>685.46897999999999</v>
      </c>
    </row>
    <row r="19" spans="1:8" ht="20.25" customHeight="1" thickBot="1">
      <c r="A19" s="118"/>
      <c r="B19" s="119"/>
      <c r="C19" s="115"/>
      <c r="D19" s="115"/>
      <c r="E19" s="115"/>
      <c r="F19" s="115"/>
      <c r="G19" s="116"/>
      <c r="H19" s="117"/>
    </row>
    <row r="20" spans="1:8" ht="99.75" customHeight="1" thickBot="1">
      <c r="A20" s="293"/>
      <c r="B20" s="294"/>
      <c r="C20" s="261" t="s">
        <v>386</v>
      </c>
      <c r="D20" s="262"/>
      <c r="E20" s="262"/>
      <c r="F20" s="262"/>
      <c r="G20" s="262"/>
      <c r="H20" s="262"/>
    </row>
    <row r="21" spans="1:8" ht="26.25" customHeight="1" thickBot="1">
      <c r="A21" s="52" t="s">
        <v>210</v>
      </c>
      <c r="B21" s="53" t="s">
        <v>208</v>
      </c>
      <c r="C21" s="53" t="s">
        <v>66</v>
      </c>
      <c r="D21" s="53">
        <v>250</v>
      </c>
      <c r="E21" s="59">
        <v>150</v>
      </c>
      <c r="F21" s="59">
        <v>1050</v>
      </c>
      <c r="G21" s="61">
        <v>15162.41835</v>
      </c>
      <c r="H21" s="62">
        <f>G21*0.9</f>
        <v>13646.176515000001</v>
      </c>
    </row>
    <row r="22" spans="1:8" ht="29.25" customHeight="1" thickBot="1">
      <c r="A22" s="55" t="s">
        <v>211</v>
      </c>
      <c r="B22" s="56" t="s">
        <v>208</v>
      </c>
      <c r="C22" s="56" t="s">
        <v>66</v>
      </c>
      <c r="D22" s="56">
        <v>250</v>
      </c>
      <c r="E22" s="68">
        <v>150</v>
      </c>
      <c r="F22" s="68">
        <v>1300</v>
      </c>
      <c r="G22" s="61">
        <v>16343.8668</v>
      </c>
      <c r="H22" s="66">
        <f>G22*0.9</f>
        <v>14709.48012</v>
      </c>
    </row>
    <row r="23" spans="1:8" ht="18.75" customHeight="1" thickBot="1">
      <c r="A23" s="120"/>
      <c r="B23" s="119"/>
      <c r="C23" s="108"/>
      <c r="D23" s="108"/>
      <c r="E23" s="121"/>
      <c r="F23" s="121"/>
      <c r="G23" s="122"/>
      <c r="H23" s="117"/>
    </row>
    <row r="24" spans="1:8" ht="105" customHeight="1" thickBot="1">
      <c r="A24" s="284"/>
      <c r="B24" s="285"/>
      <c r="C24" s="261" t="s">
        <v>228</v>
      </c>
      <c r="D24" s="262"/>
      <c r="E24" s="262"/>
      <c r="F24" s="262"/>
      <c r="G24" s="262"/>
      <c r="H24" s="262"/>
    </row>
    <row r="25" spans="1:8" ht="43.5" customHeight="1" thickBot="1">
      <c r="A25" s="52" t="s">
        <v>212</v>
      </c>
      <c r="B25" s="53" t="s">
        <v>208</v>
      </c>
      <c r="C25" s="53" t="s">
        <v>66</v>
      </c>
      <c r="D25" s="53">
        <v>250</v>
      </c>
      <c r="E25" s="53">
        <v>200</v>
      </c>
      <c r="F25" s="59">
        <v>1050</v>
      </c>
      <c r="G25" s="61">
        <v>17846</v>
      </c>
      <c r="H25" s="62">
        <f>G25*0.9</f>
        <v>16061.4</v>
      </c>
    </row>
    <row r="26" spans="1:8" ht="39.75" customHeight="1" thickBot="1">
      <c r="A26" s="64" t="s">
        <v>213</v>
      </c>
      <c r="B26" s="56" t="s">
        <v>208</v>
      </c>
      <c r="C26" s="56" t="s">
        <v>66</v>
      </c>
      <c r="D26" s="56">
        <v>250</v>
      </c>
      <c r="E26" s="56">
        <v>200</v>
      </c>
      <c r="F26" s="68">
        <v>1300</v>
      </c>
      <c r="G26" s="61">
        <v>18701</v>
      </c>
      <c r="H26" s="66">
        <f>G26*0.9</f>
        <v>16830.900000000001</v>
      </c>
    </row>
    <row r="27" spans="1:8" ht="20.25" customHeight="1" thickBot="1">
      <c r="A27" s="118"/>
      <c r="B27" s="119"/>
      <c r="C27" s="108"/>
      <c r="D27" s="108"/>
      <c r="E27" s="108"/>
      <c r="F27" s="121"/>
      <c r="G27" s="116"/>
      <c r="H27" s="117"/>
    </row>
    <row r="28" spans="1:8" ht="105.75" customHeight="1" thickBot="1">
      <c r="A28" s="284"/>
      <c r="B28" s="285"/>
      <c r="C28" s="261" t="s">
        <v>387</v>
      </c>
      <c r="D28" s="262"/>
      <c r="E28" s="262"/>
      <c r="F28" s="262"/>
      <c r="G28" s="262"/>
      <c r="H28" s="262"/>
    </row>
    <row r="29" spans="1:8" ht="32.25" customHeight="1" thickBot="1">
      <c r="A29" s="52" t="s">
        <v>15</v>
      </c>
      <c r="B29" s="53" t="s">
        <v>219</v>
      </c>
      <c r="C29" s="53" t="s">
        <v>16</v>
      </c>
      <c r="D29" s="53">
        <v>250</v>
      </c>
      <c r="E29" s="53">
        <v>250</v>
      </c>
      <c r="F29" s="59">
        <v>1050</v>
      </c>
      <c r="G29" s="61">
        <v>18923</v>
      </c>
      <c r="H29" s="62">
        <f>G29*0.9</f>
        <v>17030.7</v>
      </c>
    </row>
    <row r="30" spans="1:8" ht="30" customHeight="1" thickBot="1">
      <c r="A30" s="64" t="s">
        <v>214</v>
      </c>
      <c r="B30" s="56" t="s">
        <v>219</v>
      </c>
      <c r="C30" s="56" t="s">
        <v>16</v>
      </c>
      <c r="D30" s="56">
        <v>250</v>
      </c>
      <c r="E30" s="56">
        <v>250</v>
      </c>
      <c r="F30" s="68">
        <v>1300</v>
      </c>
      <c r="G30" s="61">
        <v>20189</v>
      </c>
      <c r="H30" s="66">
        <f t="shared" ref="H30:H31" si="2">G30*0.9</f>
        <v>18170.100000000002</v>
      </c>
    </row>
    <row r="31" spans="1:8" ht="33.75" customHeight="1" thickBot="1">
      <c r="A31" s="69" t="s">
        <v>215</v>
      </c>
      <c r="B31" s="70" t="s">
        <v>219</v>
      </c>
      <c r="C31" s="70" t="s">
        <v>16</v>
      </c>
      <c r="D31" s="70">
        <v>250</v>
      </c>
      <c r="E31" s="70">
        <v>250</v>
      </c>
      <c r="F31" s="71">
        <v>1600</v>
      </c>
      <c r="G31" s="61">
        <v>20959</v>
      </c>
      <c r="H31" s="72">
        <f t="shared" si="2"/>
        <v>18863.100000000002</v>
      </c>
    </row>
    <row r="32" spans="1:8">
      <c r="A32" s="288" t="s">
        <v>272</v>
      </c>
      <c r="B32" s="289"/>
      <c r="C32" s="289"/>
      <c r="D32" s="289"/>
      <c r="E32" s="289"/>
      <c r="F32" s="289"/>
      <c r="G32" s="289"/>
      <c r="H32" s="289"/>
    </row>
    <row r="33" spans="1:8" ht="15" customHeight="1" thickBot="1">
      <c r="A33" s="290" t="s">
        <v>388</v>
      </c>
      <c r="B33" s="291"/>
      <c r="C33" s="291"/>
      <c r="D33" s="291"/>
      <c r="E33" s="291"/>
      <c r="F33" s="292"/>
      <c r="G33" s="112">
        <v>519.33690000000001</v>
      </c>
      <c r="H33" s="179">
        <f>G33*0.9</f>
        <v>467.40321</v>
      </c>
    </row>
    <row r="34" spans="1:8" ht="18.75" customHeight="1" thickBot="1">
      <c r="A34" s="123"/>
      <c r="B34" s="124"/>
      <c r="C34" s="125"/>
      <c r="D34" s="125"/>
      <c r="E34" s="125"/>
      <c r="F34" s="126"/>
      <c r="G34" s="127"/>
      <c r="H34" s="128"/>
    </row>
    <row r="35" spans="1:8" ht="102" customHeight="1" thickBot="1">
      <c r="A35" s="286"/>
      <c r="B35" s="287"/>
      <c r="C35" s="261" t="s">
        <v>389</v>
      </c>
      <c r="D35" s="262"/>
      <c r="E35" s="262"/>
      <c r="F35" s="262"/>
      <c r="G35" s="262"/>
      <c r="H35" s="262"/>
    </row>
    <row r="36" spans="1:8" ht="37.5" customHeight="1" thickBot="1">
      <c r="A36" s="52" t="s">
        <v>216</v>
      </c>
      <c r="B36" s="53" t="s">
        <v>219</v>
      </c>
      <c r="C36" s="53" t="s">
        <v>17</v>
      </c>
      <c r="D36" s="53">
        <v>270</v>
      </c>
      <c r="E36" s="53">
        <v>300</v>
      </c>
      <c r="F36" s="59">
        <v>1050</v>
      </c>
      <c r="G36" s="61">
        <v>22385</v>
      </c>
      <c r="H36" s="62">
        <f>G36*0.9</f>
        <v>20146.5</v>
      </c>
    </row>
    <row r="37" spans="1:8" ht="38.25" customHeight="1" thickBot="1">
      <c r="A37" s="64" t="s">
        <v>217</v>
      </c>
      <c r="B37" s="56" t="s">
        <v>219</v>
      </c>
      <c r="C37" s="56" t="s">
        <v>17</v>
      </c>
      <c r="D37" s="56">
        <v>270</v>
      </c>
      <c r="E37" s="56">
        <v>300</v>
      </c>
      <c r="F37" s="68">
        <v>1300</v>
      </c>
      <c r="G37" s="61">
        <v>23358</v>
      </c>
      <c r="H37" s="66">
        <f t="shared" ref="H37:H38" si="3">G37*0.9</f>
        <v>21022.2</v>
      </c>
    </row>
    <row r="38" spans="1:8" ht="42.75" customHeight="1" thickBot="1">
      <c r="A38" s="69" t="s">
        <v>218</v>
      </c>
      <c r="B38" s="70" t="s">
        <v>219</v>
      </c>
      <c r="C38" s="70" t="s">
        <v>17</v>
      </c>
      <c r="D38" s="70">
        <v>270</v>
      </c>
      <c r="E38" s="70">
        <v>300</v>
      </c>
      <c r="F38" s="71">
        <v>1600</v>
      </c>
      <c r="G38" s="61">
        <v>24176</v>
      </c>
      <c r="H38" s="72">
        <f t="shared" si="3"/>
        <v>21758.400000000001</v>
      </c>
    </row>
    <row r="39" spans="1:8" ht="17.25" customHeight="1" thickBot="1">
      <c r="A39" s="129"/>
      <c r="B39" s="125"/>
      <c r="C39" s="125"/>
      <c r="D39" s="125"/>
      <c r="E39" s="125"/>
      <c r="F39" s="126"/>
      <c r="G39" s="127"/>
      <c r="H39" s="128"/>
    </row>
    <row r="40" spans="1:8" ht="95.25" customHeight="1" thickBot="1">
      <c r="A40" s="279"/>
      <c r="B40" s="280"/>
      <c r="C40" s="261" t="s">
        <v>206</v>
      </c>
      <c r="D40" s="262"/>
      <c r="E40" s="262"/>
      <c r="F40" s="262"/>
      <c r="G40" s="262"/>
      <c r="H40" s="262"/>
    </row>
    <row r="41" spans="1:8" ht="26.25" thickBot="1">
      <c r="A41" s="52" t="s">
        <v>18</v>
      </c>
      <c r="B41" s="53" t="s">
        <v>221</v>
      </c>
      <c r="C41" s="53" t="s">
        <v>19</v>
      </c>
      <c r="D41" s="53">
        <v>300</v>
      </c>
      <c r="E41" s="53">
        <v>350</v>
      </c>
      <c r="F41" s="59">
        <v>1300</v>
      </c>
      <c r="G41" s="61">
        <v>24074</v>
      </c>
      <c r="H41" s="62">
        <f>G41*0.9</f>
        <v>21666.600000000002</v>
      </c>
    </row>
    <row r="42" spans="1:8" ht="30" customHeight="1" thickBot="1">
      <c r="A42" s="64" t="s">
        <v>220</v>
      </c>
      <c r="B42" s="56" t="s">
        <v>221</v>
      </c>
      <c r="C42" s="56" t="s">
        <v>20</v>
      </c>
      <c r="D42" s="56">
        <v>300</v>
      </c>
      <c r="E42" s="56">
        <v>350</v>
      </c>
      <c r="F42" s="68">
        <v>1600</v>
      </c>
      <c r="G42" s="61">
        <v>25895</v>
      </c>
      <c r="H42" s="66">
        <f>G42*0.9</f>
        <v>23305.5</v>
      </c>
    </row>
    <row r="43" spans="1:8" ht="21" customHeight="1" thickBot="1">
      <c r="A43" s="114"/>
      <c r="B43" s="108"/>
      <c r="C43" s="108"/>
      <c r="D43" s="108"/>
      <c r="E43" s="108"/>
      <c r="F43" s="121"/>
      <c r="G43" s="116"/>
      <c r="H43" s="117"/>
    </row>
    <row r="44" spans="1:8" ht="96" customHeight="1" thickBot="1">
      <c r="A44" s="279"/>
      <c r="B44" s="280"/>
      <c r="C44" s="261" t="s">
        <v>206</v>
      </c>
      <c r="D44" s="262"/>
      <c r="E44" s="262"/>
      <c r="F44" s="262"/>
      <c r="G44" s="262"/>
      <c r="H44" s="262"/>
    </row>
    <row r="45" spans="1:8" ht="36.75" customHeight="1" thickBot="1">
      <c r="A45" s="52" t="s">
        <v>222</v>
      </c>
      <c r="B45" s="53" t="s">
        <v>224</v>
      </c>
      <c r="C45" s="53" t="s">
        <v>21</v>
      </c>
      <c r="D45" s="53">
        <v>330</v>
      </c>
      <c r="E45" s="53">
        <v>400</v>
      </c>
      <c r="F45" s="59">
        <v>1300</v>
      </c>
      <c r="G45" s="61">
        <v>27897</v>
      </c>
      <c r="H45" s="62">
        <f>G45*0.9</f>
        <v>25107.3</v>
      </c>
    </row>
    <row r="46" spans="1:8" ht="39" customHeight="1" thickBot="1">
      <c r="A46" s="57" t="s">
        <v>223</v>
      </c>
      <c r="B46" s="58" t="s">
        <v>224</v>
      </c>
      <c r="C46" s="58" t="s">
        <v>21</v>
      </c>
      <c r="D46" s="58">
        <v>330</v>
      </c>
      <c r="E46" s="58">
        <v>400</v>
      </c>
      <c r="F46" s="67">
        <v>1600</v>
      </c>
      <c r="G46" s="61">
        <v>31499</v>
      </c>
      <c r="H46" s="63">
        <f>G46*0.9</f>
        <v>28349.100000000002</v>
      </c>
    </row>
    <row r="48" spans="1:8">
      <c r="A48" s="236" t="s">
        <v>134</v>
      </c>
      <c r="B48" s="237"/>
    </row>
    <row r="49" spans="1:2">
      <c r="A49" s="237"/>
      <c r="B49" s="237"/>
    </row>
  </sheetData>
  <customSheetViews>
    <customSheetView guid="{8C08D49B-68C5-4D14-85F7-D348DADD5645}" topLeftCell="A52">
      <selection activeCell="C99" sqref="C99"/>
      <pageMargins left="0.7" right="0.7" top="0.75" bottom="0.75" header="0.3" footer="0.3"/>
      <pageSetup paperSize="9" orientation="portrait" horizontalDpi="180" verticalDpi="180" r:id="rId1"/>
    </customSheetView>
    <customSheetView guid="{98115EA8-EBD9-4763-AA9C-FD4C48C3B592}" topLeftCell="A70">
      <selection activeCell="A59" sqref="A59:XFD60"/>
      <pageMargins left="0.7" right="0.7" top="0.75" bottom="0.75" header="0.3" footer="0.3"/>
      <pageSetup paperSize="9" orientation="portrait" horizontalDpi="180" verticalDpi="180" r:id="rId2"/>
    </customSheetView>
  </customSheetViews>
  <mergeCells count="34">
    <mergeCell ref="A9:F9"/>
    <mergeCell ref="A10:F10"/>
    <mergeCell ref="A15:H15"/>
    <mergeCell ref="D2:D3"/>
    <mergeCell ref="A4:B4"/>
    <mergeCell ref="C4:H4"/>
    <mergeCell ref="G2:H2"/>
    <mergeCell ref="C2:C3"/>
    <mergeCell ref="A7:H7"/>
    <mergeCell ref="A8:F8"/>
    <mergeCell ref="A2:A3"/>
    <mergeCell ref="B2:B3"/>
    <mergeCell ref="E2:E3"/>
    <mergeCell ref="F2:F3"/>
    <mergeCell ref="A12:B12"/>
    <mergeCell ref="C12:H12"/>
    <mergeCell ref="A16:F16"/>
    <mergeCell ref="A17:F17"/>
    <mergeCell ref="A18:F18"/>
    <mergeCell ref="C35:H35"/>
    <mergeCell ref="C24:H24"/>
    <mergeCell ref="C28:H28"/>
    <mergeCell ref="C20:H20"/>
    <mergeCell ref="A28:B28"/>
    <mergeCell ref="A35:B35"/>
    <mergeCell ref="A32:H32"/>
    <mergeCell ref="A33:F33"/>
    <mergeCell ref="A20:B20"/>
    <mergeCell ref="A24:B24"/>
    <mergeCell ref="A48:B49"/>
    <mergeCell ref="A40:B40"/>
    <mergeCell ref="C40:H40"/>
    <mergeCell ref="A44:B44"/>
    <mergeCell ref="C44:H44"/>
  </mergeCells>
  <hyperlinks>
    <hyperlink ref="A48" r:id="rId3"/>
  </hyperlinks>
  <pageMargins left="0.7" right="0.7" top="0.75" bottom="0.75" header="0.3" footer="0.3"/>
  <pageSetup paperSize="9" scale="58" orientation="portrait" horizontalDpi="180" verticalDpi="180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>
  <dimension ref="A1:H53"/>
  <sheetViews>
    <sheetView view="pageBreakPreview" zoomScaleNormal="100" zoomScaleSheetLayoutView="100" workbookViewId="0">
      <selection sqref="A1:XFD1"/>
    </sheetView>
  </sheetViews>
  <sheetFormatPr defaultRowHeight="15"/>
  <cols>
    <col min="1" max="1" width="24.42578125" style="1" customWidth="1"/>
    <col min="2" max="2" width="18.85546875" style="1" customWidth="1"/>
    <col min="3" max="3" width="13.85546875" style="1" customWidth="1"/>
    <col min="4" max="4" width="23" style="1" customWidth="1"/>
    <col min="5" max="5" width="23" style="169" customWidth="1"/>
    <col min="6" max="6" width="14.7109375" style="1" customWidth="1"/>
    <col min="7" max="7" width="15.5703125" style="182" customWidth="1"/>
    <col min="8" max="8" width="17" style="2" customWidth="1"/>
  </cols>
  <sheetData>
    <row r="1" spans="1:8" ht="18.75">
      <c r="A1" s="232"/>
      <c r="B1" s="232"/>
      <c r="C1" s="233" t="s">
        <v>475</v>
      </c>
      <c r="D1" s="232"/>
      <c r="E1" s="232"/>
      <c r="F1" s="8"/>
      <c r="G1" s="200"/>
      <c r="H1"/>
    </row>
    <row r="2" spans="1:8" ht="39.75" customHeight="1">
      <c r="A2" s="303" t="s">
        <v>125</v>
      </c>
      <c r="B2" s="303" t="s">
        <v>22</v>
      </c>
      <c r="C2" s="303" t="s">
        <v>24</v>
      </c>
      <c r="D2" s="303" t="s">
        <v>225</v>
      </c>
      <c r="E2" s="322" t="s">
        <v>367</v>
      </c>
      <c r="F2" s="303" t="s">
        <v>128</v>
      </c>
      <c r="G2" s="303" t="s">
        <v>137</v>
      </c>
      <c r="H2" s="303"/>
    </row>
    <row r="3" spans="1:8" ht="30" customHeight="1" thickBot="1">
      <c r="A3" s="304"/>
      <c r="B3" s="304"/>
      <c r="C3" s="304"/>
      <c r="D3" s="304"/>
      <c r="E3" s="278"/>
      <c r="F3" s="304"/>
      <c r="G3" s="183" t="s">
        <v>121</v>
      </c>
      <c r="H3" s="183" t="s">
        <v>27</v>
      </c>
    </row>
    <row r="4" spans="1:8" ht="92.25" customHeight="1" thickBot="1">
      <c r="A4" s="330"/>
      <c r="B4" s="331"/>
      <c r="C4" s="331"/>
      <c r="D4" s="305" t="s">
        <v>226</v>
      </c>
      <c r="E4" s="305"/>
      <c r="F4" s="306"/>
      <c r="G4" s="306"/>
      <c r="H4" s="306"/>
    </row>
    <row r="5" spans="1:8" ht="15.75" thickBot="1">
      <c r="A5" s="329" t="s">
        <v>29</v>
      </c>
      <c r="B5" s="308"/>
      <c r="C5" s="308"/>
      <c r="D5" s="308"/>
      <c r="E5" s="308"/>
      <c r="F5" s="308"/>
      <c r="G5" s="308"/>
      <c r="H5" s="308"/>
    </row>
    <row r="6" spans="1:8" ht="15.75" thickBot="1">
      <c r="A6" s="77" t="s">
        <v>28</v>
      </c>
      <c r="B6" s="78" t="s">
        <v>30</v>
      </c>
      <c r="C6" s="78">
        <v>1250</v>
      </c>
      <c r="D6" s="78" t="s">
        <v>46</v>
      </c>
      <c r="E6" s="78">
        <v>18</v>
      </c>
      <c r="F6" s="78" t="s">
        <v>271</v>
      </c>
      <c r="G6" s="79">
        <v>4598.5185000000001</v>
      </c>
      <c r="H6" s="80">
        <f t="shared" ref="H6:H7" si="0">G6*0.9</f>
        <v>4138.6666500000001</v>
      </c>
    </row>
    <row r="7" spans="1:8" ht="15.75" thickBot="1">
      <c r="A7" s="77" t="s">
        <v>318</v>
      </c>
      <c r="B7" s="78" t="s">
        <v>31</v>
      </c>
      <c r="C7" s="78">
        <v>1550</v>
      </c>
      <c r="D7" s="78" t="s">
        <v>46</v>
      </c>
      <c r="E7" s="78">
        <v>23</v>
      </c>
      <c r="F7" s="78" t="s">
        <v>271</v>
      </c>
      <c r="G7" s="79">
        <v>4660.6454999999996</v>
      </c>
      <c r="H7" s="80">
        <f t="shared" si="0"/>
        <v>4194.5809499999996</v>
      </c>
    </row>
    <row r="8" spans="1:8" ht="15.75" thickBot="1">
      <c r="A8" s="130"/>
      <c r="B8" s="131"/>
      <c r="C8" s="131"/>
      <c r="D8" s="132"/>
      <c r="E8" s="132"/>
      <c r="F8" s="132"/>
      <c r="G8" s="133"/>
      <c r="H8" s="134"/>
    </row>
    <row r="9" spans="1:8" ht="96" customHeight="1" thickBot="1">
      <c r="A9" s="332"/>
      <c r="B9" s="333"/>
      <c r="C9" s="333"/>
      <c r="D9" s="305" t="s">
        <v>229</v>
      </c>
      <c r="E9" s="305"/>
      <c r="F9" s="306"/>
      <c r="G9" s="306"/>
      <c r="H9" s="306"/>
    </row>
    <row r="10" spans="1:8" ht="15.75" thickBot="1">
      <c r="A10" s="310" t="s">
        <v>32</v>
      </c>
      <c r="B10" s="326"/>
      <c r="C10" s="326"/>
      <c r="D10" s="326"/>
      <c r="E10" s="326"/>
      <c r="F10" s="326"/>
      <c r="G10" s="326"/>
      <c r="H10" s="326"/>
    </row>
    <row r="11" spans="1:8" ht="24.75" thickBot="1">
      <c r="A11" s="81" t="s">
        <v>34</v>
      </c>
      <c r="B11" s="47" t="s">
        <v>33</v>
      </c>
      <c r="C11" s="47">
        <v>1400</v>
      </c>
      <c r="D11" s="47" t="s">
        <v>310</v>
      </c>
      <c r="E11" s="175">
        <v>28</v>
      </c>
      <c r="F11" s="84" t="s">
        <v>259</v>
      </c>
      <c r="G11" s="79">
        <v>5647.4293500000003</v>
      </c>
      <c r="H11" s="85">
        <f t="shared" ref="H11:H22" si="1">G11*0.9</f>
        <v>5082.6864150000001</v>
      </c>
    </row>
    <row r="12" spans="1:8" s="43" customFormat="1" ht="24.75" thickBot="1">
      <c r="A12" s="77" t="s">
        <v>35</v>
      </c>
      <c r="B12" s="78" t="s">
        <v>33</v>
      </c>
      <c r="C12" s="78">
        <v>1400</v>
      </c>
      <c r="D12" s="78" t="s">
        <v>311</v>
      </c>
      <c r="E12" s="176">
        <v>28</v>
      </c>
      <c r="F12" s="88" t="s">
        <v>259</v>
      </c>
      <c r="G12" s="79">
        <v>6245.9194500000003</v>
      </c>
      <c r="H12" s="89">
        <f t="shared" si="1"/>
        <v>5621.3275050000002</v>
      </c>
    </row>
    <row r="13" spans="1:8" s="43" customFormat="1" ht="24.75" thickBot="1">
      <c r="A13" s="81" t="s">
        <v>37</v>
      </c>
      <c r="B13" s="47" t="s">
        <v>33</v>
      </c>
      <c r="C13" s="47">
        <v>1400</v>
      </c>
      <c r="D13" s="47" t="s">
        <v>311</v>
      </c>
      <c r="E13" s="175">
        <v>28</v>
      </c>
      <c r="F13" s="84" t="s">
        <v>259</v>
      </c>
      <c r="G13" s="79">
        <v>6470.6121000000003</v>
      </c>
      <c r="H13" s="85">
        <f t="shared" si="1"/>
        <v>5823.5508900000004</v>
      </c>
    </row>
    <row r="14" spans="1:8" s="43" customFormat="1" ht="24.75" thickBot="1">
      <c r="A14" s="77" t="s">
        <v>41</v>
      </c>
      <c r="B14" s="78" t="s">
        <v>38</v>
      </c>
      <c r="C14" s="78">
        <v>1600</v>
      </c>
      <c r="D14" s="78" t="s">
        <v>311</v>
      </c>
      <c r="E14" s="176">
        <v>32</v>
      </c>
      <c r="F14" s="88" t="s">
        <v>259</v>
      </c>
      <c r="G14" s="79">
        <v>5997.4114499999996</v>
      </c>
      <c r="H14" s="89">
        <f t="shared" si="1"/>
        <v>5397.6703049999996</v>
      </c>
    </row>
    <row r="15" spans="1:8" s="43" customFormat="1" ht="24.75" thickBot="1">
      <c r="A15" s="81" t="s">
        <v>39</v>
      </c>
      <c r="B15" s="47" t="s">
        <v>38</v>
      </c>
      <c r="C15" s="47">
        <v>1600</v>
      </c>
      <c r="D15" s="47" t="s">
        <v>311</v>
      </c>
      <c r="E15" s="175">
        <v>32</v>
      </c>
      <c r="F15" s="84" t="s">
        <v>259</v>
      </c>
      <c r="G15" s="79">
        <v>6591.7597500000002</v>
      </c>
      <c r="H15" s="85">
        <f t="shared" si="1"/>
        <v>5932.5837750000001</v>
      </c>
    </row>
    <row r="16" spans="1:8" s="43" customFormat="1" ht="24.75" thickBot="1">
      <c r="A16" s="77" t="s">
        <v>40</v>
      </c>
      <c r="B16" s="78" t="s">
        <v>38</v>
      </c>
      <c r="C16" s="78">
        <v>1600</v>
      </c>
      <c r="D16" s="78" t="s">
        <v>311</v>
      </c>
      <c r="E16" s="176">
        <v>32</v>
      </c>
      <c r="F16" s="88" t="s">
        <v>259</v>
      </c>
      <c r="G16" s="79">
        <v>6795.7434000000003</v>
      </c>
      <c r="H16" s="89">
        <f t="shared" si="1"/>
        <v>6116.1690600000002</v>
      </c>
    </row>
    <row r="17" spans="1:8" s="43" customFormat="1" ht="24.75" thickBot="1">
      <c r="A17" s="81" t="s">
        <v>42</v>
      </c>
      <c r="B17" s="47" t="s">
        <v>43</v>
      </c>
      <c r="C17" s="47">
        <v>1800</v>
      </c>
      <c r="D17" s="47" t="s">
        <v>311</v>
      </c>
      <c r="E17" s="175">
        <v>41</v>
      </c>
      <c r="F17" s="84" t="s">
        <v>259</v>
      </c>
      <c r="G17" s="79">
        <v>6546.1999500000002</v>
      </c>
      <c r="H17" s="85">
        <f t="shared" si="1"/>
        <v>5891.5799550000002</v>
      </c>
    </row>
    <row r="18" spans="1:8" s="43" customFormat="1" ht="24.75" thickBot="1">
      <c r="A18" s="77" t="s">
        <v>44</v>
      </c>
      <c r="B18" s="78" t="s">
        <v>43</v>
      </c>
      <c r="C18" s="78">
        <v>1800</v>
      </c>
      <c r="D18" s="78" t="s">
        <v>311</v>
      </c>
      <c r="E18" s="176">
        <v>41</v>
      </c>
      <c r="F18" s="88" t="s">
        <v>259</v>
      </c>
      <c r="G18" s="79">
        <v>7196.4625500000002</v>
      </c>
      <c r="H18" s="89">
        <f t="shared" si="1"/>
        <v>6476.8162950000005</v>
      </c>
    </row>
    <row r="19" spans="1:8" s="43" customFormat="1" ht="24.75" thickBot="1">
      <c r="A19" s="81" t="s">
        <v>45</v>
      </c>
      <c r="B19" s="47" t="s">
        <v>43</v>
      </c>
      <c r="C19" s="47">
        <v>1800</v>
      </c>
      <c r="D19" s="47" t="s">
        <v>311</v>
      </c>
      <c r="E19" s="175">
        <v>41</v>
      </c>
      <c r="F19" s="84" t="s">
        <v>259</v>
      </c>
      <c r="G19" s="79">
        <v>7539.1965</v>
      </c>
      <c r="H19" s="85">
        <f t="shared" si="1"/>
        <v>6785.2768500000002</v>
      </c>
    </row>
    <row r="20" spans="1:8" s="43" customFormat="1" ht="24.75" thickBot="1">
      <c r="A20" s="77" t="s">
        <v>47</v>
      </c>
      <c r="B20" s="78" t="s">
        <v>25</v>
      </c>
      <c r="C20" s="78">
        <v>2000</v>
      </c>
      <c r="D20" s="78" t="s">
        <v>311</v>
      </c>
      <c r="E20" s="176">
        <v>46</v>
      </c>
      <c r="F20" s="88" t="s">
        <v>259</v>
      </c>
      <c r="G20" s="79">
        <v>6690.1274999999996</v>
      </c>
      <c r="H20" s="89">
        <f t="shared" si="1"/>
        <v>6021.1147499999997</v>
      </c>
    </row>
    <row r="21" spans="1:8" s="43" customFormat="1" ht="24.75" thickBot="1">
      <c r="A21" s="81" t="s">
        <v>48</v>
      </c>
      <c r="B21" s="47" t="s">
        <v>25</v>
      </c>
      <c r="C21" s="47">
        <v>2000</v>
      </c>
      <c r="D21" s="47" t="s">
        <v>311</v>
      </c>
      <c r="E21" s="175">
        <v>46</v>
      </c>
      <c r="F21" s="84" t="s">
        <v>259</v>
      </c>
      <c r="G21" s="79">
        <v>7342.4610000000002</v>
      </c>
      <c r="H21" s="85">
        <f t="shared" si="1"/>
        <v>6608.2148999999999</v>
      </c>
    </row>
    <row r="22" spans="1:8" s="43" customFormat="1" ht="24.75" thickBot="1">
      <c r="A22" s="77" t="s">
        <v>49</v>
      </c>
      <c r="B22" s="78" t="s">
        <v>25</v>
      </c>
      <c r="C22" s="78">
        <v>2000</v>
      </c>
      <c r="D22" s="78" t="s">
        <v>311</v>
      </c>
      <c r="E22" s="176">
        <v>46</v>
      </c>
      <c r="F22" s="88" t="s">
        <v>259</v>
      </c>
      <c r="G22" s="79">
        <v>7725.5775000000003</v>
      </c>
      <c r="H22" s="89">
        <f t="shared" si="1"/>
        <v>6953.0197500000004</v>
      </c>
    </row>
    <row r="23" spans="1:8" s="43" customFormat="1" ht="15.75" thickBot="1">
      <c r="A23" s="130"/>
      <c r="B23" s="131"/>
      <c r="C23" s="135"/>
      <c r="D23" s="136"/>
      <c r="E23" s="131"/>
      <c r="F23" s="137"/>
      <c r="G23" s="138"/>
      <c r="H23" s="139"/>
    </row>
    <row r="24" spans="1:8" s="43" customFormat="1" ht="87.75" customHeight="1" thickBot="1">
      <c r="A24" s="315"/>
      <c r="B24" s="316"/>
      <c r="C24" s="317"/>
      <c r="D24" s="312" t="s">
        <v>451</v>
      </c>
      <c r="E24" s="313"/>
      <c r="F24" s="314"/>
      <c r="G24" s="314"/>
      <c r="H24" s="314"/>
    </row>
    <row r="25" spans="1:8" s="43" customFormat="1" ht="15.75" thickBot="1">
      <c r="A25" s="327" t="s">
        <v>54</v>
      </c>
      <c r="B25" s="328"/>
      <c r="C25" s="328"/>
      <c r="D25" s="328"/>
      <c r="E25" s="328"/>
      <c r="F25" s="328"/>
      <c r="G25" s="328"/>
      <c r="H25" s="328"/>
    </row>
    <row r="26" spans="1:8" s="43" customFormat="1" ht="36.75" thickBot="1">
      <c r="A26" s="77" t="s">
        <v>50</v>
      </c>
      <c r="B26" s="78" t="s">
        <v>51</v>
      </c>
      <c r="C26" s="78">
        <v>1800</v>
      </c>
      <c r="D26" s="53" t="s">
        <v>312</v>
      </c>
      <c r="E26" s="53">
        <v>50</v>
      </c>
      <c r="F26" s="53" t="s">
        <v>264</v>
      </c>
      <c r="G26" s="79">
        <v>7345.5673500000003</v>
      </c>
      <c r="H26" s="89">
        <f>G26*0.9</f>
        <v>6611.0106150000001</v>
      </c>
    </row>
    <row r="27" spans="1:8" s="43" customFormat="1" ht="36.75" thickBot="1">
      <c r="A27" s="86" t="s">
        <v>118</v>
      </c>
      <c r="B27" s="87" t="s">
        <v>53</v>
      </c>
      <c r="C27" s="87">
        <v>2010</v>
      </c>
      <c r="D27" s="58" t="s">
        <v>312</v>
      </c>
      <c r="E27" s="58">
        <v>64</v>
      </c>
      <c r="F27" s="58" t="s">
        <v>264</v>
      </c>
      <c r="G27" s="79">
        <v>7552.6573500000004</v>
      </c>
      <c r="H27" s="91">
        <f t="shared" ref="H27" si="2">G27*0.9</f>
        <v>6797.3916150000005</v>
      </c>
    </row>
    <row r="28" spans="1:8" s="43" customFormat="1">
      <c r="A28" s="140"/>
      <c r="B28" s="141"/>
      <c r="C28" s="141"/>
      <c r="D28" s="142"/>
      <c r="E28" s="143"/>
      <c r="F28" s="143"/>
      <c r="G28" s="144"/>
      <c r="H28" s="145"/>
    </row>
    <row r="29" spans="1:8" s="43" customFormat="1" ht="89.25" customHeight="1" thickBot="1">
      <c r="A29" s="321"/>
      <c r="B29" s="321"/>
      <c r="C29" s="321"/>
      <c r="D29" s="318" t="s">
        <v>394</v>
      </c>
      <c r="E29" s="319"/>
      <c r="F29" s="320"/>
      <c r="G29" s="320"/>
      <c r="H29" s="320"/>
    </row>
    <row r="30" spans="1:8" s="43" customFormat="1" ht="15.75" thickBot="1">
      <c r="A30" s="307" t="s">
        <v>381</v>
      </c>
      <c r="B30" s="309"/>
      <c r="C30" s="309"/>
      <c r="D30" s="309"/>
      <c r="E30" s="309"/>
      <c r="F30" s="309"/>
      <c r="G30" s="309"/>
      <c r="H30" s="309"/>
    </row>
    <row r="31" spans="1:8" s="43" customFormat="1" ht="24.75" thickBot="1">
      <c r="A31" s="77" t="s">
        <v>313</v>
      </c>
      <c r="B31" s="78" t="s">
        <v>25</v>
      </c>
      <c r="C31" s="78">
        <v>2230</v>
      </c>
      <c r="D31" s="53" t="s">
        <v>52</v>
      </c>
      <c r="E31" s="53">
        <v>65</v>
      </c>
      <c r="F31" s="53" t="s">
        <v>314</v>
      </c>
      <c r="G31" s="79">
        <v>8728.9285500000005</v>
      </c>
      <c r="H31" s="89">
        <f>G31*0.9</f>
        <v>7856.0356950000005</v>
      </c>
    </row>
    <row r="32" spans="1:8" s="43" customFormat="1" ht="24.75" thickBot="1">
      <c r="A32" s="77" t="s">
        <v>315</v>
      </c>
      <c r="B32" s="78" t="s">
        <v>53</v>
      </c>
      <c r="C32" s="78">
        <v>2690</v>
      </c>
      <c r="D32" s="53" t="s">
        <v>52</v>
      </c>
      <c r="E32" s="53">
        <v>73</v>
      </c>
      <c r="F32" s="53" t="s">
        <v>314</v>
      </c>
      <c r="G32" s="79">
        <v>10587.561299999999</v>
      </c>
      <c r="H32" s="89">
        <f t="shared" ref="H32" si="3">G32*0.9</f>
        <v>9528.8051699999996</v>
      </c>
    </row>
    <row r="33" spans="1:8">
      <c r="A33" s="288" t="s">
        <v>272</v>
      </c>
      <c r="B33" s="289"/>
      <c r="C33" s="289"/>
      <c r="D33" s="289"/>
      <c r="E33" s="289"/>
      <c r="F33" s="289"/>
      <c r="G33" s="289"/>
      <c r="H33" s="289"/>
    </row>
    <row r="34" spans="1:8" ht="15" customHeight="1">
      <c r="A34" s="290" t="s">
        <v>395</v>
      </c>
      <c r="B34" s="291"/>
      <c r="C34" s="291"/>
      <c r="D34" s="291"/>
      <c r="E34" s="291"/>
      <c r="F34" s="292"/>
      <c r="G34" s="112">
        <v>209.73734999999999</v>
      </c>
      <c r="H34" s="201">
        <f>G34*0.9</f>
        <v>188.76361499999999</v>
      </c>
    </row>
    <row r="35" spans="1:8" ht="15" customHeight="1">
      <c r="A35" s="323" t="s">
        <v>396</v>
      </c>
      <c r="B35" s="323"/>
      <c r="C35" s="323"/>
      <c r="D35" s="323"/>
      <c r="E35" s="323"/>
      <c r="F35" s="323"/>
      <c r="G35" s="230">
        <v>0</v>
      </c>
      <c r="H35" s="231">
        <v>0</v>
      </c>
    </row>
    <row r="36" spans="1:8" s="43" customFormat="1" ht="15.75" thickBot="1">
      <c r="A36" s="146"/>
      <c r="B36" s="147"/>
      <c r="C36" s="148"/>
      <c r="D36" s="142"/>
      <c r="E36" s="143"/>
      <c r="F36" s="143"/>
      <c r="G36" s="144"/>
      <c r="H36" s="145"/>
    </row>
    <row r="37" spans="1:8" ht="99" customHeight="1" thickBot="1">
      <c r="A37" s="315"/>
      <c r="B37" s="316"/>
      <c r="C37" s="317"/>
      <c r="D37" s="312" t="s">
        <v>451</v>
      </c>
      <c r="E37" s="313"/>
      <c r="F37" s="314"/>
      <c r="G37" s="314"/>
      <c r="H37" s="314"/>
    </row>
    <row r="38" spans="1:8" s="43" customFormat="1" ht="15.75" thickBot="1">
      <c r="A38" s="310" t="s">
        <v>55</v>
      </c>
      <c r="B38" s="311"/>
      <c r="C38" s="311"/>
      <c r="D38" s="311"/>
      <c r="E38" s="311"/>
      <c r="F38" s="311"/>
      <c r="G38" s="311"/>
      <c r="H38" s="311"/>
    </row>
    <row r="39" spans="1:8" s="43" customFormat="1" ht="24.75" thickBot="1">
      <c r="A39" s="81" t="s">
        <v>57</v>
      </c>
      <c r="B39" s="47" t="s">
        <v>56</v>
      </c>
      <c r="C39" s="47">
        <v>2360</v>
      </c>
      <c r="D39" s="56" t="s">
        <v>316</v>
      </c>
      <c r="E39" s="56">
        <v>64</v>
      </c>
      <c r="F39" s="56" t="s">
        <v>317</v>
      </c>
      <c r="G39" s="79">
        <v>7907.8167000000003</v>
      </c>
      <c r="H39" s="85">
        <f>G39*0.9</f>
        <v>7117.03503</v>
      </c>
    </row>
    <row r="40" spans="1:8" s="43" customFormat="1" ht="24.75" thickBot="1">
      <c r="A40" s="77" t="s">
        <v>71</v>
      </c>
      <c r="B40" s="78" t="s">
        <v>72</v>
      </c>
      <c r="C40" s="78">
        <v>2560</v>
      </c>
      <c r="D40" s="53" t="s">
        <v>316</v>
      </c>
      <c r="E40" s="53">
        <v>69</v>
      </c>
      <c r="F40" s="53" t="s">
        <v>317</v>
      </c>
      <c r="G40" s="79">
        <v>8047.6024500000003</v>
      </c>
      <c r="H40" s="89">
        <f t="shared" ref="H40:H42" si="4">G40*0.9</f>
        <v>7242.8422050000008</v>
      </c>
    </row>
    <row r="41" spans="1:8" s="43" customFormat="1" ht="24.75" thickBot="1">
      <c r="A41" s="81" t="s">
        <v>73</v>
      </c>
      <c r="B41" s="47" t="s">
        <v>74</v>
      </c>
      <c r="C41" s="47">
        <v>2760</v>
      </c>
      <c r="D41" s="56" t="s">
        <v>316</v>
      </c>
      <c r="E41" s="56">
        <v>73</v>
      </c>
      <c r="F41" s="56" t="s">
        <v>317</v>
      </c>
      <c r="G41" s="79">
        <v>8208.0972000000002</v>
      </c>
      <c r="H41" s="85">
        <f t="shared" si="4"/>
        <v>7387.28748</v>
      </c>
    </row>
    <row r="42" spans="1:8" s="43" customFormat="1" ht="24.75" thickBot="1">
      <c r="A42" s="73" t="s">
        <v>75</v>
      </c>
      <c r="B42" s="74" t="s">
        <v>76</v>
      </c>
      <c r="C42" s="74">
        <v>2960</v>
      </c>
      <c r="D42" s="70" t="s">
        <v>316</v>
      </c>
      <c r="E42" s="70">
        <v>78</v>
      </c>
      <c r="F42" s="70" t="s">
        <v>317</v>
      </c>
      <c r="G42" s="79">
        <v>8487.6687000000002</v>
      </c>
      <c r="H42" s="92">
        <f t="shared" si="4"/>
        <v>7638.9018300000007</v>
      </c>
    </row>
    <row r="43" spans="1:8" s="43" customFormat="1" ht="15.75" thickBot="1">
      <c r="A43" s="149"/>
      <c r="B43" s="132"/>
      <c r="C43" s="132"/>
      <c r="D43" s="125"/>
      <c r="E43" s="125"/>
      <c r="F43" s="125"/>
      <c r="G43" s="133"/>
      <c r="H43" s="150"/>
    </row>
    <row r="44" spans="1:8" ht="99" customHeight="1" thickBot="1">
      <c r="A44" s="324"/>
      <c r="B44" s="325"/>
      <c r="C44" s="325"/>
      <c r="D44" s="305" t="s">
        <v>451</v>
      </c>
      <c r="E44" s="305"/>
      <c r="F44" s="306"/>
      <c r="G44" s="306"/>
      <c r="H44" s="306"/>
    </row>
    <row r="45" spans="1:8" s="43" customFormat="1" ht="15.75" thickBot="1">
      <c r="A45" s="307" t="s">
        <v>319</v>
      </c>
      <c r="B45" s="308"/>
      <c r="C45" s="308"/>
      <c r="D45" s="308"/>
      <c r="E45" s="308"/>
      <c r="F45" s="308"/>
      <c r="G45" s="308"/>
      <c r="H45" s="308"/>
    </row>
    <row r="46" spans="1:8" s="43" customFormat="1" ht="24.75" thickBot="1">
      <c r="A46" s="77" t="s">
        <v>320</v>
      </c>
      <c r="B46" s="78" t="s">
        <v>56</v>
      </c>
      <c r="C46" s="78">
        <v>2360</v>
      </c>
      <c r="D46" s="53" t="s">
        <v>316</v>
      </c>
      <c r="E46" s="53">
        <v>69</v>
      </c>
      <c r="F46" s="53" t="s">
        <v>317</v>
      </c>
      <c r="G46" s="79">
        <v>8885.2814999999991</v>
      </c>
      <c r="H46" s="89">
        <f>G46*0.9</f>
        <v>7996.753349999999</v>
      </c>
    </row>
    <row r="47" spans="1:8" s="43" customFormat="1" ht="24.75" thickBot="1">
      <c r="A47" s="81" t="s">
        <v>321</v>
      </c>
      <c r="B47" s="56" t="s">
        <v>72</v>
      </c>
      <c r="C47" s="56">
        <v>2560</v>
      </c>
      <c r="D47" s="56" t="s">
        <v>316</v>
      </c>
      <c r="E47" s="56">
        <v>78</v>
      </c>
      <c r="F47" s="56" t="s">
        <v>317</v>
      </c>
      <c r="G47" s="79">
        <v>9467.2044000000005</v>
      </c>
      <c r="H47" s="85">
        <f t="shared" ref="H47:H48" si="5">G47*0.9</f>
        <v>8520.4839600000014</v>
      </c>
    </row>
    <row r="48" spans="1:8" s="43" customFormat="1" ht="24.75" thickBot="1">
      <c r="A48" s="77" t="s">
        <v>322</v>
      </c>
      <c r="B48" s="53" t="s">
        <v>74</v>
      </c>
      <c r="C48" s="53">
        <v>2760</v>
      </c>
      <c r="D48" s="53" t="s">
        <v>316</v>
      </c>
      <c r="E48" s="53">
        <v>87</v>
      </c>
      <c r="F48" s="53" t="s">
        <v>317</v>
      </c>
      <c r="G48" s="79">
        <v>9982.8585000000003</v>
      </c>
      <c r="H48" s="89">
        <f t="shared" si="5"/>
        <v>8984.5726500000001</v>
      </c>
    </row>
    <row r="49" spans="1:8">
      <c r="A49" s="288" t="s">
        <v>272</v>
      </c>
      <c r="B49" s="289"/>
      <c r="C49" s="289"/>
      <c r="D49" s="289"/>
      <c r="E49" s="289"/>
      <c r="F49" s="289"/>
      <c r="G49" s="289"/>
      <c r="H49" s="289"/>
    </row>
    <row r="50" spans="1:8" ht="15" customHeight="1">
      <c r="A50" s="290" t="s">
        <v>397</v>
      </c>
      <c r="B50" s="291"/>
      <c r="C50" s="291"/>
      <c r="D50" s="291"/>
      <c r="E50" s="291"/>
      <c r="F50" s="292"/>
      <c r="G50" s="178">
        <v>461.35169999999999</v>
      </c>
      <c r="H50" s="179">
        <f>G50*0.9</f>
        <v>415.21652999999998</v>
      </c>
    </row>
    <row r="52" spans="1:8">
      <c r="A52" s="236" t="s">
        <v>134</v>
      </c>
      <c r="B52" s="237"/>
    </row>
    <row r="53" spans="1:8">
      <c r="A53" s="237"/>
      <c r="B53" s="237"/>
    </row>
  </sheetData>
  <customSheetViews>
    <customSheetView guid="{8C08D49B-68C5-4D14-85F7-D348DADD5645}">
      <selection activeCell="G2" sqref="A1:G1048576"/>
      <pageMargins left="0.7" right="0.7" top="0.75" bottom="0.75" header="0.3" footer="0.3"/>
    </customSheetView>
    <customSheetView guid="{98115EA8-EBD9-4763-AA9C-FD4C48C3B592}" topLeftCell="A16">
      <selection activeCell="K85" sqref="J85:K85"/>
      <pageMargins left="0.7" right="0.7" top="0.75" bottom="0.75" header="0.3" footer="0.3"/>
    </customSheetView>
  </customSheetViews>
  <mergeCells count="31">
    <mergeCell ref="E2:E3"/>
    <mergeCell ref="A35:F35"/>
    <mergeCell ref="A44:C44"/>
    <mergeCell ref="A10:H10"/>
    <mergeCell ref="A25:H25"/>
    <mergeCell ref="A5:H5"/>
    <mergeCell ref="A4:C4"/>
    <mergeCell ref="D4:H4"/>
    <mergeCell ref="D9:H9"/>
    <mergeCell ref="A9:C9"/>
    <mergeCell ref="A2:A3"/>
    <mergeCell ref="B2:B3"/>
    <mergeCell ref="C2:C3"/>
    <mergeCell ref="D2:D3"/>
    <mergeCell ref="A34:F34"/>
    <mergeCell ref="F2:F3"/>
    <mergeCell ref="A52:B53"/>
    <mergeCell ref="A49:H49"/>
    <mergeCell ref="A50:F50"/>
    <mergeCell ref="D44:H44"/>
    <mergeCell ref="G2:H2"/>
    <mergeCell ref="A45:H45"/>
    <mergeCell ref="A30:H30"/>
    <mergeCell ref="A38:H38"/>
    <mergeCell ref="D24:H24"/>
    <mergeCell ref="A24:C24"/>
    <mergeCell ref="D29:H29"/>
    <mergeCell ref="A29:C29"/>
    <mergeCell ref="D37:H37"/>
    <mergeCell ref="A37:C37"/>
    <mergeCell ref="A33:H33"/>
  </mergeCells>
  <hyperlinks>
    <hyperlink ref="A52" r:id="rId1"/>
  </hyperlinks>
  <pageMargins left="0.7" right="0.7" top="0.75" bottom="0.75" header="0.3" footer="0.3"/>
  <pageSetup paperSize="9" scale="58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I168"/>
  <sheetViews>
    <sheetView view="pageBreakPreview" topLeftCell="A49" zoomScaleNormal="85" zoomScaleSheetLayoutView="100" workbookViewId="0">
      <selection activeCell="I3" sqref="I3"/>
    </sheetView>
  </sheetViews>
  <sheetFormatPr defaultRowHeight="15"/>
  <cols>
    <col min="1" max="1" width="21.42578125" style="1" customWidth="1"/>
    <col min="2" max="2" width="16.85546875" style="1" customWidth="1"/>
    <col min="3" max="3" width="18.28515625" style="1" customWidth="1"/>
    <col min="4" max="4" width="23" style="1" customWidth="1"/>
    <col min="5" max="5" width="16.42578125" style="1" customWidth="1"/>
    <col min="6" max="6" width="12.42578125" style="1" customWidth="1"/>
    <col min="7" max="7" width="14.5703125" style="1" customWidth="1"/>
    <col min="8" max="8" width="14.42578125" style="229" customWidth="1"/>
    <col min="9" max="9" width="18.28515625" style="2" customWidth="1"/>
  </cols>
  <sheetData>
    <row r="1" spans="1:9" ht="19.5" thickBot="1">
      <c r="A1" s="232"/>
      <c r="B1" s="232"/>
      <c r="C1" s="233" t="s">
        <v>475</v>
      </c>
      <c r="D1" s="232"/>
      <c r="E1" s="232"/>
      <c r="F1" s="8"/>
      <c r="G1" s="200"/>
      <c r="H1"/>
      <c r="I1"/>
    </row>
    <row r="2" spans="1:9" ht="15.75" customHeight="1" thickBot="1">
      <c r="A2" s="351" t="s">
        <v>126</v>
      </c>
      <c r="B2" s="349" t="s">
        <v>10</v>
      </c>
      <c r="C2" s="356" t="s">
        <v>13</v>
      </c>
      <c r="D2" s="349" t="s">
        <v>474</v>
      </c>
      <c r="E2" s="356" t="s">
        <v>0</v>
      </c>
      <c r="F2" s="349" t="s">
        <v>122</v>
      </c>
      <c r="G2" s="351" t="s">
        <v>128</v>
      </c>
      <c r="H2" s="347" t="s">
        <v>137</v>
      </c>
      <c r="I2" s="348"/>
    </row>
    <row r="3" spans="1:9" ht="26.25" customHeight="1" thickBot="1">
      <c r="A3" s="355"/>
      <c r="B3" s="350"/>
      <c r="C3" s="357"/>
      <c r="D3" s="350"/>
      <c r="E3" s="357"/>
      <c r="F3" s="350"/>
      <c r="G3" s="352"/>
      <c r="H3" s="222" t="s">
        <v>138</v>
      </c>
      <c r="I3" s="44"/>
    </row>
    <row r="4" spans="1:9" ht="87" customHeight="1" thickBot="1">
      <c r="A4" s="345"/>
      <c r="B4" s="346"/>
      <c r="C4" s="346"/>
      <c r="D4" s="305" t="s">
        <v>234</v>
      </c>
      <c r="E4" s="306"/>
      <c r="F4" s="306"/>
      <c r="G4" s="306"/>
      <c r="H4" s="306"/>
      <c r="I4" s="306"/>
    </row>
    <row r="5" spans="1:9" ht="15.75" thickBot="1">
      <c r="A5" s="353" t="s">
        <v>230</v>
      </c>
      <c r="B5" s="354"/>
      <c r="C5" s="354"/>
      <c r="D5" s="354"/>
      <c r="E5" s="354"/>
      <c r="F5" s="354"/>
      <c r="G5" s="354"/>
      <c r="H5" s="354"/>
      <c r="I5" s="354"/>
    </row>
    <row r="6" spans="1:9" ht="36.75" thickBot="1">
      <c r="A6" s="77" t="s">
        <v>230</v>
      </c>
      <c r="B6" s="53" t="s">
        <v>231</v>
      </c>
      <c r="C6" s="53" t="s">
        <v>63</v>
      </c>
      <c r="D6" s="53">
        <v>200</v>
      </c>
      <c r="E6" s="53" t="s">
        <v>130</v>
      </c>
      <c r="F6" s="53">
        <v>800</v>
      </c>
      <c r="G6" s="53" t="s">
        <v>132</v>
      </c>
      <c r="H6" s="223">
        <v>4493.9380499999997</v>
      </c>
      <c r="I6" s="80"/>
    </row>
    <row r="7" spans="1:9" ht="15.75" thickBot="1">
      <c r="A7" s="104"/>
      <c r="B7" s="108"/>
      <c r="C7" s="108"/>
      <c r="D7" s="108"/>
      <c r="E7" s="108"/>
      <c r="F7" s="108"/>
      <c r="G7" s="108"/>
      <c r="H7" s="224"/>
      <c r="I7" s="152"/>
    </row>
    <row r="8" spans="1:9" ht="74.25" customHeight="1" thickBot="1">
      <c r="A8" s="341"/>
      <c r="B8" s="342"/>
      <c r="C8" s="342"/>
      <c r="D8" s="340" t="s">
        <v>234</v>
      </c>
      <c r="E8" s="340"/>
      <c r="F8" s="340"/>
      <c r="G8" s="340"/>
      <c r="H8" s="340"/>
      <c r="I8" s="340"/>
    </row>
    <row r="9" spans="1:9" ht="15.75" thickBot="1">
      <c r="A9" s="336" t="s">
        <v>232</v>
      </c>
      <c r="B9" s="338"/>
      <c r="C9" s="338"/>
      <c r="D9" s="338"/>
      <c r="E9" s="338"/>
      <c r="F9" s="338"/>
      <c r="G9" s="338"/>
      <c r="H9" s="338"/>
      <c r="I9" s="338"/>
    </row>
    <row r="10" spans="1:9" ht="36.75" thickBot="1">
      <c r="A10" s="81" t="s">
        <v>232</v>
      </c>
      <c r="B10" s="56" t="s">
        <v>59</v>
      </c>
      <c r="C10" s="56" t="s">
        <v>233</v>
      </c>
      <c r="D10" s="56">
        <v>200</v>
      </c>
      <c r="E10" s="56" t="s">
        <v>130</v>
      </c>
      <c r="F10" s="56">
        <v>1000</v>
      </c>
      <c r="G10" s="56" t="s">
        <v>133</v>
      </c>
      <c r="H10" s="223">
        <v>5231.1784500000003</v>
      </c>
      <c r="I10" s="223"/>
    </row>
    <row r="11" spans="1:9" ht="15.75" thickBot="1">
      <c r="A11" s="104"/>
      <c r="B11" s="108"/>
      <c r="C11" s="108"/>
      <c r="D11" s="108"/>
      <c r="E11" s="108"/>
      <c r="F11" s="108"/>
      <c r="G11" s="108"/>
      <c r="H11" s="224"/>
      <c r="I11" s="152"/>
    </row>
    <row r="12" spans="1:9" ht="105.75" customHeight="1" thickBot="1">
      <c r="A12" s="345"/>
      <c r="B12" s="346"/>
      <c r="C12" s="346"/>
      <c r="D12" s="305" t="s">
        <v>234</v>
      </c>
      <c r="E12" s="306"/>
      <c r="F12" s="306"/>
      <c r="G12" s="306"/>
      <c r="H12" s="306"/>
      <c r="I12" s="306"/>
    </row>
    <row r="13" spans="1:9" ht="15.75" thickBot="1">
      <c r="A13" s="336" t="s">
        <v>78</v>
      </c>
      <c r="B13" s="338"/>
      <c r="C13" s="338"/>
      <c r="D13" s="338"/>
      <c r="E13" s="338"/>
      <c r="F13" s="338"/>
      <c r="G13" s="338"/>
      <c r="H13" s="338"/>
      <c r="I13" s="338"/>
    </row>
    <row r="14" spans="1:9" ht="36.75" thickBot="1">
      <c r="A14" s="81" t="s">
        <v>235</v>
      </c>
      <c r="B14" s="56" t="s">
        <v>58</v>
      </c>
      <c r="C14" s="56" t="s">
        <v>63</v>
      </c>
      <c r="D14" s="56">
        <v>200</v>
      </c>
      <c r="E14" s="56" t="s">
        <v>130</v>
      </c>
      <c r="F14" s="56">
        <v>600</v>
      </c>
      <c r="G14" s="56" t="s">
        <v>131</v>
      </c>
      <c r="H14" s="223">
        <v>4867.7354999999998</v>
      </c>
      <c r="I14" s="203"/>
    </row>
    <row r="15" spans="1:9" ht="36.75" thickBot="1">
      <c r="A15" s="153" t="s">
        <v>236</v>
      </c>
      <c r="B15" s="154" t="s">
        <v>58</v>
      </c>
      <c r="C15" s="53" t="s">
        <v>237</v>
      </c>
      <c r="D15" s="53">
        <v>200</v>
      </c>
      <c r="E15" s="53" t="s">
        <v>130</v>
      </c>
      <c r="F15" s="53">
        <v>800</v>
      </c>
      <c r="G15" s="53" t="s">
        <v>132</v>
      </c>
      <c r="H15" s="223">
        <v>4986.8122499999999</v>
      </c>
      <c r="I15" s="203"/>
    </row>
    <row r="16" spans="1:9" ht="15.75" thickBot="1">
      <c r="A16" s="146"/>
      <c r="B16" s="119"/>
      <c r="C16" s="108"/>
      <c r="D16" s="108"/>
      <c r="E16" s="108"/>
      <c r="F16" s="108"/>
      <c r="G16" s="108"/>
      <c r="H16" s="224"/>
      <c r="I16" s="155"/>
    </row>
    <row r="17" spans="1:9" ht="105" customHeight="1" thickBot="1">
      <c r="A17" s="341"/>
      <c r="B17" s="342"/>
      <c r="C17" s="342"/>
      <c r="D17" s="340" t="s">
        <v>234</v>
      </c>
      <c r="E17" s="340"/>
      <c r="F17" s="340"/>
      <c r="G17" s="340"/>
      <c r="H17" s="340"/>
      <c r="I17" s="340"/>
    </row>
    <row r="18" spans="1:9" ht="15.75" thickBot="1">
      <c r="A18" s="336" t="s">
        <v>79</v>
      </c>
      <c r="B18" s="337"/>
      <c r="C18" s="337"/>
      <c r="D18" s="337"/>
      <c r="E18" s="337"/>
      <c r="F18" s="337"/>
      <c r="G18" s="337"/>
      <c r="H18" s="337"/>
      <c r="I18" s="337"/>
    </row>
    <row r="19" spans="1:9" ht="36.75" thickBot="1">
      <c r="A19" s="81" t="s">
        <v>238</v>
      </c>
      <c r="B19" s="56" t="s">
        <v>60</v>
      </c>
      <c r="C19" s="56" t="s">
        <v>64</v>
      </c>
      <c r="D19" s="56">
        <v>200</v>
      </c>
      <c r="E19" s="56" t="s">
        <v>240</v>
      </c>
      <c r="F19" s="56">
        <v>850</v>
      </c>
      <c r="G19" s="56" t="s">
        <v>241</v>
      </c>
      <c r="H19" s="223">
        <v>5458.9774500000003</v>
      </c>
      <c r="I19" s="223"/>
    </row>
    <row r="20" spans="1:9" ht="36.75" thickBot="1">
      <c r="A20" s="73" t="s">
        <v>239</v>
      </c>
      <c r="B20" s="70" t="s">
        <v>60</v>
      </c>
      <c r="C20" s="70" t="s">
        <v>64</v>
      </c>
      <c r="D20" s="70">
        <v>200</v>
      </c>
      <c r="E20" s="70" t="s">
        <v>240</v>
      </c>
      <c r="F20" s="70">
        <v>1050</v>
      </c>
      <c r="G20" s="70" t="s">
        <v>241</v>
      </c>
      <c r="H20" s="223">
        <v>5694.0245999999997</v>
      </c>
      <c r="I20" s="223"/>
    </row>
    <row r="21" spans="1:9" ht="15.75" thickBot="1">
      <c r="A21" s="149"/>
      <c r="B21" s="125"/>
      <c r="C21" s="125"/>
      <c r="D21" s="125"/>
      <c r="E21" s="125"/>
      <c r="F21" s="125"/>
      <c r="G21" s="125"/>
      <c r="H21" s="225"/>
      <c r="I21" s="134"/>
    </row>
    <row r="22" spans="1:9" ht="101.25" customHeight="1" thickBot="1">
      <c r="A22" s="341"/>
      <c r="B22" s="342"/>
      <c r="C22" s="342"/>
      <c r="D22" s="305" t="s">
        <v>234</v>
      </c>
      <c r="E22" s="305"/>
      <c r="F22" s="305"/>
      <c r="G22" s="305"/>
      <c r="H22" s="305"/>
      <c r="I22" s="305"/>
    </row>
    <row r="23" spans="1:9" ht="15.75" thickBot="1">
      <c r="A23" s="336" t="s">
        <v>80</v>
      </c>
      <c r="B23" s="337"/>
      <c r="C23" s="337"/>
      <c r="D23" s="337"/>
      <c r="E23" s="337"/>
      <c r="F23" s="337"/>
      <c r="G23" s="337"/>
      <c r="H23" s="337"/>
      <c r="I23" s="337"/>
    </row>
    <row r="24" spans="1:9" ht="48.75" thickBot="1">
      <c r="A24" s="81" t="s">
        <v>242</v>
      </c>
      <c r="B24" s="56" t="s">
        <v>61</v>
      </c>
      <c r="C24" s="56" t="s">
        <v>65</v>
      </c>
      <c r="D24" s="56">
        <v>220</v>
      </c>
      <c r="E24" s="56" t="s">
        <v>244</v>
      </c>
      <c r="F24" s="56">
        <v>1050</v>
      </c>
      <c r="G24" s="56" t="s">
        <v>245</v>
      </c>
      <c r="H24" s="223">
        <v>7920.2421000000004</v>
      </c>
      <c r="I24" s="83"/>
    </row>
    <row r="25" spans="1:9" ht="48.75" thickBot="1">
      <c r="A25" s="77" t="s">
        <v>243</v>
      </c>
      <c r="B25" s="53" t="s">
        <v>61</v>
      </c>
      <c r="C25" s="53" t="s">
        <v>65</v>
      </c>
      <c r="D25" s="53">
        <v>220</v>
      </c>
      <c r="E25" s="53" t="s">
        <v>244</v>
      </c>
      <c r="F25" s="53">
        <v>1250</v>
      </c>
      <c r="G25" s="53" t="s">
        <v>245</v>
      </c>
      <c r="H25" s="223">
        <v>8254.6924500000005</v>
      </c>
      <c r="I25" s="80"/>
    </row>
    <row r="26" spans="1:9">
      <c r="A26" s="343" t="s">
        <v>272</v>
      </c>
      <c r="B26" s="344"/>
      <c r="C26" s="344"/>
      <c r="D26" s="344"/>
      <c r="E26" s="344"/>
      <c r="F26" s="344"/>
      <c r="G26" s="344"/>
      <c r="H26" s="344"/>
      <c r="I26" s="344"/>
    </row>
    <row r="27" spans="1:9" ht="15" customHeight="1">
      <c r="A27" s="281" t="s">
        <v>398</v>
      </c>
      <c r="B27" s="282"/>
      <c r="C27" s="282"/>
      <c r="D27" s="282"/>
      <c r="E27" s="282"/>
      <c r="F27" s="282"/>
      <c r="G27" s="283"/>
      <c r="H27" s="226">
        <v>1025</v>
      </c>
      <c r="I27" s="163"/>
    </row>
    <row r="28" spans="1:9" ht="15.75" thickBot="1">
      <c r="A28" s="104"/>
      <c r="B28" s="108"/>
      <c r="C28" s="108"/>
      <c r="D28" s="108"/>
      <c r="E28" s="108"/>
      <c r="F28" s="108"/>
      <c r="G28" s="108"/>
      <c r="H28" s="224"/>
      <c r="I28" s="152"/>
    </row>
    <row r="29" spans="1:9" ht="104.25" customHeight="1" thickBot="1">
      <c r="A29" s="341"/>
      <c r="B29" s="342"/>
      <c r="C29" s="342"/>
      <c r="D29" s="305" t="s">
        <v>234</v>
      </c>
      <c r="E29" s="305"/>
      <c r="F29" s="305"/>
      <c r="G29" s="305"/>
      <c r="H29" s="305"/>
      <c r="I29" s="305"/>
    </row>
    <row r="30" spans="1:9" ht="15.75" thickBot="1">
      <c r="A30" s="336" t="s">
        <v>81</v>
      </c>
      <c r="B30" s="337"/>
      <c r="C30" s="337"/>
      <c r="D30" s="337"/>
      <c r="E30" s="337"/>
      <c r="F30" s="337"/>
      <c r="G30" s="337"/>
      <c r="H30" s="337"/>
      <c r="I30" s="337"/>
    </row>
    <row r="31" spans="1:9" ht="36.75" thickBot="1">
      <c r="A31" s="86" t="s">
        <v>246</v>
      </c>
      <c r="B31" s="58" t="s">
        <v>247</v>
      </c>
      <c r="C31" s="58" t="s">
        <v>66</v>
      </c>
      <c r="D31" s="58">
        <v>220</v>
      </c>
      <c r="E31" s="58" t="s">
        <v>248</v>
      </c>
      <c r="F31" s="58">
        <v>1450</v>
      </c>
      <c r="G31" s="58" t="s">
        <v>249</v>
      </c>
      <c r="H31" s="223">
        <v>12012</v>
      </c>
      <c r="I31" s="93"/>
    </row>
    <row r="32" spans="1:9" ht="15.75" thickBot="1">
      <c r="A32" s="146"/>
      <c r="B32" s="143"/>
      <c r="C32" s="119"/>
      <c r="D32" s="142"/>
      <c r="E32" s="143"/>
      <c r="F32" s="143"/>
      <c r="G32" s="143"/>
      <c r="H32" s="227"/>
      <c r="I32" s="156"/>
    </row>
    <row r="33" spans="1:9" ht="92.25" customHeight="1" thickBot="1">
      <c r="A33" s="332"/>
      <c r="B33" s="333"/>
      <c r="C33" s="339"/>
      <c r="D33" s="312" t="s">
        <v>255</v>
      </c>
      <c r="E33" s="313"/>
      <c r="F33" s="313"/>
      <c r="G33" s="313"/>
      <c r="H33" s="313"/>
      <c r="I33" s="313"/>
    </row>
    <row r="34" spans="1:9" ht="15.75" thickBot="1">
      <c r="A34" s="334" t="s">
        <v>82</v>
      </c>
      <c r="B34" s="335"/>
      <c r="C34" s="335"/>
      <c r="D34" s="335"/>
      <c r="E34" s="335"/>
      <c r="F34" s="335"/>
      <c r="G34" s="335"/>
      <c r="H34" s="335"/>
      <c r="I34" s="335"/>
    </row>
    <row r="35" spans="1:9" ht="24.75" thickBot="1">
      <c r="A35" s="77" t="s">
        <v>250</v>
      </c>
      <c r="B35" s="53" t="s">
        <v>62</v>
      </c>
      <c r="C35" s="53" t="s">
        <v>67</v>
      </c>
      <c r="D35" s="53" t="s">
        <v>70</v>
      </c>
      <c r="E35" s="53" t="s">
        <v>253</v>
      </c>
      <c r="F35" s="53">
        <v>1600</v>
      </c>
      <c r="G35" s="88" t="s">
        <v>254</v>
      </c>
      <c r="H35" s="223">
        <v>10356.65595</v>
      </c>
      <c r="I35" s="94"/>
    </row>
    <row r="36" spans="1:9" ht="24.75" thickBot="1">
      <c r="A36" s="77" t="s">
        <v>251</v>
      </c>
      <c r="B36" s="53" t="s">
        <v>62</v>
      </c>
      <c r="C36" s="53" t="s">
        <v>68</v>
      </c>
      <c r="D36" s="53" t="s">
        <v>70</v>
      </c>
      <c r="E36" s="53" t="s">
        <v>253</v>
      </c>
      <c r="F36" s="53">
        <v>1800</v>
      </c>
      <c r="G36" s="88" t="s">
        <v>254</v>
      </c>
      <c r="H36" s="223">
        <v>10658</v>
      </c>
      <c r="I36" s="94"/>
    </row>
    <row r="37" spans="1:9" ht="24.75" thickBot="1">
      <c r="A37" s="86" t="s">
        <v>252</v>
      </c>
      <c r="B37" s="58" t="s">
        <v>62</v>
      </c>
      <c r="C37" s="58" t="s">
        <v>69</v>
      </c>
      <c r="D37" s="58" t="s">
        <v>70</v>
      </c>
      <c r="E37" s="53" t="s">
        <v>253</v>
      </c>
      <c r="F37" s="58">
        <v>2000</v>
      </c>
      <c r="G37" s="88" t="s">
        <v>254</v>
      </c>
      <c r="H37" s="223">
        <v>11119</v>
      </c>
      <c r="I37" s="94"/>
    </row>
    <row r="38" spans="1:9">
      <c r="H38" s="228"/>
    </row>
    <row r="39" spans="1:9">
      <c r="A39" s="236"/>
      <c r="B39" s="237"/>
      <c r="H39" s="228"/>
    </row>
    <row r="40" spans="1:9">
      <c r="A40" s="237"/>
      <c r="B40" s="237"/>
      <c r="H40" s="228"/>
    </row>
    <row r="41" spans="1:9">
      <c r="H41" s="228"/>
    </row>
    <row r="42" spans="1:9">
      <c r="H42" s="228"/>
    </row>
    <row r="43" spans="1:9">
      <c r="H43" s="228"/>
    </row>
    <row r="44" spans="1:9">
      <c r="H44" s="228"/>
    </row>
    <row r="45" spans="1:9">
      <c r="H45" s="228"/>
    </row>
    <row r="46" spans="1:9">
      <c r="H46" s="228"/>
    </row>
    <row r="47" spans="1:9">
      <c r="H47" s="228"/>
    </row>
    <row r="48" spans="1:9">
      <c r="H48" s="228"/>
    </row>
    <row r="49" spans="8:8">
      <c r="H49" s="228"/>
    </row>
    <row r="50" spans="8:8">
      <c r="H50" s="228"/>
    </row>
    <row r="51" spans="8:8">
      <c r="H51" s="228"/>
    </row>
    <row r="52" spans="8:8">
      <c r="H52" s="228"/>
    </row>
    <row r="53" spans="8:8">
      <c r="H53" s="228"/>
    </row>
    <row r="54" spans="8:8">
      <c r="H54" s="228"/>
    </row>
    <row r="55" spans="8:8">
      <c r="H55" s="228"/>
    </row>
    <row r="56" spans="8:8">
      <c r="H56" s="228"/>
    </row>
    <row r="57" spans="8:8">
      <c r="H57" s="228"/>
    </row>
    <row r="58" spans="8:8">
      <c r="H58" s="228"/>
    </row>
    <row r="59" spans="8:8">
      <c r="H59" s="228"/>
    </row>
    <row r="60" spans="8:8">
      <c r="H60" s="228"/>
    </row>
    <row r="61" spans="8:8">
      <c r="H61" s="228"/>
    </row>
    <row r="62" spans="8:8">
      <c r="H62" s="228"/>
    </row>
    <row r="63" spans="8:8">
      <c r="H63" s="228"/>
    </row>
    <row r="64" spans="8:8">
      <c r="H64" s="228"/>
    </row>
    <row r="65" spans="8:8">
      <c r="H65" s="228"/>
    </row>
    <row r="66" spans="8:8">
      <c r="H66" s="228"/>
    </row>
    <row r="67" spans="8:8">
      <c r="H67" s="228"/>
    </row>
    <row r="68" spans="8:8">
      <c r="H68" s="228"/>
    </row>
    <row r="69" spans="8:8">
      <c r="H69" s="228"/>
    </row>
    <row r="70" spans="8:8">
      <c r="H70" s="228"/>
    </row>
    <row r="71" spans="8:8">
      <c r="H71" s="228"/>
    </row>
    <row r="72" spans="8:8">
      <c r="H72" s="228"/>
    </row>
    <row r="73" spans="8:8">
      <c r="H73" s="228"/>
    </row>
    <row r="74" spans="8:8">
      <c r="H74" s="228"/>
    </row>
    <row r="75" spans="8:8">
      <c r="H75" s="228"/>
    </row>
    <row r="76" spans="8:8">
      <c r="H76" s="228"/>
    </row>
    <row r="77" spans="8:8">
      <c r="H77" s="228"/>
    </row>
    <row r="78" spans="8:8">
      <c r="H78" s="228"/>
    </row>
    <row r="79" spans="8:8">
      <c r="H79" s="228"/>
    </row>
    <row r="80" spans="8:8">
      <c r="H80" s="228"/>
    </row>
    <row r="81" spans="8:8">
      <c r="H81" s="228"/>
    </row>
    <row r="82" spans="8:8">
      <c r="H82" s="228"/>
    </row>
    <row r="83" spans="8:8">
      <c r="H83" s="228"/>
    </row>
    <row r="84" spans="8:8">
      <c r="H84" s="228"/>
    </row>
    <row r="85" spans="8:8">
      <c r="H85" s="228"/>
    </row>
    <row r="86" spans="8:8">
      <c r="H86" s="228"/>
    </row>
    <row r="87" spans="8:8">
      <c r="H87" s="228"/>
    </row>
    <row r="88" spans="8:8">
      <c r="H88" s="228"/>
    </row>
    <row r="89" spans="8:8">
      <c r="H89" s="228"/>
    </row>
    <row r="90" spans="8:8">
      <c r="H90" s="228"/>
    </row>
    <row r="91" spans="8:8">
      <c r="H91" s="228"/>
    </row>
    <row r="92" spans="8:8">
      <c r="H92" s="228"/>
    </row>
    <row r="93" spans="8:8">
      <c r="H93" s="228"/>
    </row>
    <row r="94" spans="8:8">
      <c r="H94" s="228"/>
    </row>
    <row r="95" spans="8:8">
      <c r="H95" s="228"/>
    </row>
    <row r="96" spans="8:8">
      <c r="H96" s="228"/>
    </row>
    <row r="97" spans="8:8">
      <c r="H97" s="228"/>
    </row>
    <row r="98" spans="8:8">
      <c r="H98" s="228"/>
    </row>
    <row r="99" spans="8:8">
      <c r="H99" s="228"/>
    </row>
    <row r="100" spans="8:8">
      <c r="H100" s="228"/>
    </row>
    <row r="101" spans="8:8">
      <c r="H101" s="228"/>
    </row>
    <row r="102" spans="8:8">
      <c r="H102" s="228"/>
    </row>
    <row r="103" spans="8:8">
      <c r="H103" s="228"/>
    </row>
    <row r="104" spans="8:8">
      <c r="H104" s="228"/>
    </row>
    <row r="105" spans="8:8">
      <c r="H105" s="228"/>
    </row>
    <row r="106" spans="8:8">
      <c r="H106" s="228"/>
    </row>
    <row r="107" spans="8:8">
      <c r="H107" s="228"/>
    </row>
    <row r="108" spans="8:8">
      <c r="H108" s="228"/>
    </row>
    <row r="109" spans="8:8">
      <c r="H109" s="228"/>
    </row>
    <row r="110" spans="8:8">
      <c r="H110" s="228"/>
    </row>
    <row r="111" spans="8:8">
      <c r="H111" s="228"/>
    </row>
    <row r="112" spans="8:8">
      <c r="H112" s="228"/>
    </row>
    <row r="113" spans="8:8">
      <c r="H113" s="228"/>
    </row>
    <row r="114" spans="8:8">
      <c r="H114" s="228"/>
    </row>
    <row r="115" spans="8:8">
      <c r="H115" s="228"/>
    </row>
    <row r="116" spans="8:8">
      <c r="H116" s="228"/>
    </row>
    <row r="117" spans="8:8">
      <c r="H117" s="228"/>
    </row>
    <row r="118" spans="8:8">
      <c r="H118" s="228"/>
    </row>
    <row r="119" spans="8:8">
      <c r="H119" s="228"/>
    </row>
    <row r="120" spans="8:8">
      <c r="H120" s="228"/>
    </row>
    <row r="121" spans="8:8">
      <c r="H121" s="228"/>
    </row>
    <row r="122" spans="8:8">
      <c r="H122" s="228"/>
    </row>
    <row r="123" spans="8:8">
      <c r="H123" s="228"/>
    </row>
    <row r="124" spans="8:8">
      <c r="H124" s="228"/>
    </row>
    <row r="125" spans="8:8">
      <c r="H125" s="228"/>
    </row>
    <row r="126" spans="8:8">
      <c r="H126" s="228"/>
    </row>
    <row r="127" spans="8:8">
      <c r="H127" s="228"/>
    </row>
    <row r="128" spans="8:8">
      <c r="H128" s="228"/>
    </row>
    <row r="129" spans="8:8">
      <c r="H129" s="228"/>
    </row>
    <row r="130" spans="8:8">
      <c r="H130" s="228"/>
    </row>
    <row r="131" spans="8:8">
      <c r="H131" s="228"/>
    </row>
    <row r="132" spans="8:8">
      <c r="H132" s="228"/>
    </row>
    <row r="133" spans="8:8">
      <c r="H133" s="228"/>
    </row>
    <row r="134" spans="8:8">
      <c r="H134" s="228"/>
    </row>
    <row r="135" spans="8:8">
      <c r="H135" s="228"/>
    </row>
    <row r="136" spans="8:8">
      <c r="H136" s="228"/>
    </row>
    <row r="137" spans="8:8">
      <c r="H137" s="228"/>
    </row>
    <row r="138" spans="8:8">
      <c r="H138" s="228"/>
    </row>
    <row r="139" spans="8:8">
      <c r="H139" s="228"/>
    </row>
    <row r="140" spans="8:8">
      <c r="H140" s="228"/>
    </row>
    <row r="141" spans="8:8">
      <c r="H141" s="228"/>
    </row>
    <row r="142" spans="8:8">
      <c r="H142" s="228"/>
    </row>
    <row r="143" spans="8:8">
      <c r="H143" s="228"/>
    </row>
    <row r="144" spans="8:8">
      <c r="H144" s="228"/>
    </row>
    <row r="145" spans="8:8">
      <c r="H145" s="228"/>
    </row>
    <row r="146" spans="8:8">
      <c r="H146" s="228"/>
    </row>
    <row r="147" spans="8:8">
      <c r="H147" s="228"/>
    </row>
    <row r="148" spans="8:8">
      <c r="H148" s="228"/>
    </row>
    <row r="149" spans="8:8">
      <c r="H149" s="228"/>
    </row>
    <row r="150" spans="8:8">
      <c r="H150" s="228"/>
    </row>
    <row r="151" spans="8:8">
      <c r="H151" s="228"/>
    </row>
    <row r="152" spans="8:8">
      <c r="H152" s="228"/>
    </row>
    <row r="153" spans="8:8">
      <c r="H153" s="228"/>
    </row>
    <row r="154" spans="8:8">
      <c r="H154" s="228"/>
    </row>
    <row r="155" spans="8:8">
      <c r="H155" s="228"/>
    </row>
    <row r="156" spans="8:8">
      <c r="H156" s="228"/>
    </row>
    <row r="157" spans="8:8">
      <c r="H157" s="228"/>
    </row>
    <row r="158" spans="8:8">
      <c r="H158" s="228"/>
    </row>
    <row r="159" spans="8:8">
      <c r="H159" s="228"/>
    </row>
    <row r="160" spans="8:8">
      <c r="H160" s="228"/>
    </row>
    <row r="161" spans="8:8">
      <c r="H161" s="228"/>
    </row>
    <row r="162" spans="8:8">
      <c r="H162" s="228"/>
    </row>
    <row r="163" spans="8:8">
      <c r="H163" s="228"/>
    </row>
    <row r="164" spans="8:8">
      <c r="H164" s="228"/>
    </row>
    <row r="165" spans="8:8">
      <c r="H165" s="228"/>
    </row>
    <row r="166" spans="8:8">
      <c r="H166" s="228"/>
    </row>
    <row r="167" spans="8:8">
      <c r="H167" s="228"/>
    </row>
    <row r="168" spans="8:8">
      <c r="H168" s="228"/>
    </row>
  </sheetData>
  <customSheetViews>
    <customSheetView guid="{8C08D49B-68C5-4D14-85F7-D348DADD5645}">
      <selection activeCell="I2" sqref="A1:I1048576"/>
      <pageMargins left="0.7" right="0.7" top="0.75" bottom="0.75" header="0.3" footer="0.3"/>
      <pageSetup paperSize="9" orientation="portrait" verticalDpi="0" r:id="rId1"/>
    </customSheetView>
    <customSheetView guid="{98115EA8-EBD9-4763-AA9C-FD4C48C3B592}">
      <selection activeCell="I52" sqref="I52"/>
      <pageMargins left="0.7" right="0.7" top="0.75" bottom="0.75" header="0.3" footer="0.3"/>
    </customSheetView>
  </customSheetViews>
  <mergeCells count="32">
    <mergeCell ref="A12:C12"/>
    <mergeCell ref="H2:I2"/>
    <mergeCell ref="F2:F3"/>
    <mergeCell ref="G2:G3"/>
    <mergeCell ref="A5:I5"/>
    <mergeCell ref="A2:A3"/>
    <mergeCell ref="B2:B3"/>
    <mergeCell ref="C2:C3"/>
    <mergeCell ref="D2:D3"/>
    <mergeCell ref="E2:E3"/>
    <mergeCell ref="D12:I12"/>
    <mergeCell ref="D8:I8"/>
    <mergeCell ref="A8:C8"/>
    <mergeCell ref="A9:I9"/>
    <mergeCell ref="D4:I4"/>
    <mergeCell ref="A4:C4"/>
    <mergeCell ref="A39:B40"/>
    <mergeCell ref="A34:I34"/>
    <mergeCell ref="A23:I23"/>
    <mergeCell ref="A13:I13"/>
    <mergeCell ref="D33:I33"/>
    <mergeCell ref="A33:C33"/>
    <mergeCell ref="D17:I17"/>
    <mergeCell ref="A17:C17"/>
    <mergeCell ref="D22:I22"/>
    <mergeCell ref="A22:C22"/>
    <mergeCell ref="D29:I29"/>
    <mergeCell ref="A29:C29"/>
    <mergeCell ref="A26:I26"/>
    <mergeCell ref="A27:G27"/>
    <mergeCell ref="A30:I30"/>
    <mergeCell ref="A18:I18"/>
  </mergeCells>
  <pageMargins left="0.7" right="0.7" top="0.75" bottom="0.75" header="0.3" footer="0.3"/>
  <pageSetup paperSize="9" scale="55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J68"/>
  <sheetViews>
    <sheetView view="pageBreakPreview" topLeftCell="A55" zoomScale="85" zoomScaleNormal="85" zoomScaleSheetLayoutView="85" workbookViewId="0">
      <selection activeCell="A67" sqref="A67:B68"/>
    </sheetView>
  </sheetViews>
  <sheetFormatPr defaultRowHeight="15"/>
  <cols>
    <col min="1" max="1" width="19.140625" style="1" customWidth="1"/>
    <col min="2" max="2" width="22.5703125" style="1" customWidth="1"/>
    <col min="3" max="3" width="13.85546875" style="1" customWidth="1"/>
    <col min="4" max="4" width="26.85546875" style="1" customWidth="1"/>
    <col min="5" max="5" width="16.7109375" style="1" customWidth="1"/>
    <col min="6" max="6" width="16" style="1" customWidth="1"/>
    <col min="7" max="7" width="13.7109375" style="1" customWidth="1"/>
    <col min="8" max="8" width="16.85546875" style="169" customWidth="1"/>
    <col min="9" max="9" width="13.5703125" style="2" customWidth="1"/>
    <col min="10" max="10" width="19" style="2" customWidth="1"/>
  </cols>
  <sheetData>
    <row r="1" spans="1:10" ht="18.75">
      <c r="A1" s="232"/>
      <c r="B1" s="232"/>
      <c r="C1" s="233" t="s">
        <v>475</v>
      </c>
      <c r="D1" s="232"/>
      <c r="E1" s="232"/>
      <c r="F1" s="8"/>
      <c r="G1" s="200"/>
      <c r="H1"/>
      <c r="I1"/>
      <c r="J1"/>
    </row>
    <row r="2" spans="1:10" ht="35.25" customHeight="1">
      <c r="A2" s="303" t="s">
        <v>127</v>
      </c>
      <c r="B2" s="303" t="s">
        <v>22</v>
      </c>
      <c r="C2" s="303" t="s">
        <v>24</v>
      </c>
      <c r="D2" s="303" t="s">
        <v>77</v>
      </c>
      <c r="E2" s="303" t="s">
        <v>83</v>
      </c>
      <c r="F2" s="303" t="s">
        <v>84</v>
      </c>
      <c r="G2" s="303" t="s">
        <v>129</v>
      </c>
      <c r="H2" s="322" t="s">
        <v>367</v>
      </c>
      <c r="I2" s="303" t="s">
        <v>137</v>
      </c>
      <c r="J2" s="303"/>
    </row>
    <row r="3" spans="1:10" ht="25.5" customHeight="1" thickBot="1">
      <c r="A3" s="304"/>
      <c r="B3" s="304"/>
      <c r="C3" s="304"/>
      <c r="D3" s="304"/>
      <c r="E3" s="304"/>
      <c r="F3" s="304"/>
      <c r="G3" s="304"/>
      <c r="H3" s="278"/>
      <c r="I3" s="186" t="s">
        <v>120</v>
      </c>
      <c r="J3" s="186"/>
    </row>
    <row r="4" spans="1:10" ht="83.25" customHeight="1" thickBot="1">
      <c r="A4" s="330"/>
      <c r="B4" s="331"/>
      <c r="C4" s="331"/>
      <c r="D4" s="305" t="s">
        <v>226</v>
      </c>
      <c r="E4" s="306"/>
      <c r="F4" s="306"/>
      <c r="G4" s="306"/>
      <c r="H4" s="306"/>
      <c r="I4" s="306"/>
      <c r="J4" s="306"/>
    </row>
    <row r="5" spans="1:10" ht="15.75" thickBot="1">
      <c r="A5" s="369" t="s">
        <v>85</v>
      </c>
      <c r="B5" s="370"/>
      <c r="C5" s="370"/>
      <c r="D5" s="370"/>
      <c r="E5" s="370"/>
      <c r="F5" s="370"/>
      <c r="G5" s="370"/>
      <c r="H5" s="370"/>
      <c r="I5" s="370"/>
      <c r="J5" s="370"/>
    </row>
    <row r="6" spans="1:10" ht="15.75" thickBot="1">
      <c r="A6" s="81" t="s">
        <v>86</v>
      </c>
      <c r="B6" s="47" t="s">
        <v>256</v>
      </c>
      <c r="C6" s="47">
        <v>1250</v>
      </c>
      <c r="D6" s="47" t="s">
        <v>257</v>
      </c>
      <c r="E6" s="47">
        <v>1740</v>
      </c>
      <c r="F6" s="47" t="s">
        <v>100</v>
      </c>
      <c r="G6" s="47" t="s">
        <v>36</v>
      </c>
      <c r="H6" s="47">
        <v>16</v>
      </c>
      <c r="I6" s="82">
        <v>6914.8201499999996</v>
      </c>
      <c r="J6" s="83"/>
    </row>
    <row r="7" spans="1:10" ht="15.75" thickBot="1">
      <c r="A7" s="73" t="s">
        <v>87</v>
      </c>
      <c r="B7" s="74" t="s">
        <v>23</v>
      </c>
      <c r="C7" s="74">
        <v>1550</v>
      </c>
      <c r="D7" s="74" t="s">
        <v>257</v>
      </c>
      <c r="E7" s="74">
        <v>2040</v>
      </c>
      <c r="F7" s="74" t="s">
        <v>100</v>
      </c>
      <c r="G7" s="74" t="s">
        <v>88</v>
      </c>
      <c r="H7" s="74">
        <v>23</v>
      </c>
      <c r="I7" s="75">
        <v>7209.9233999999997</v>
      </c>
      <c r="J7" s="76"/>
    </row>
    <row r="8" spans="1:10" ht="15.75" thickBot="1">
      <c r="A8" s="149"/>
      <c r="B8" s="132"/>
      <c r="C8" s="132"/>
      <c r="D8" s="132"/>
      <c r="E8" s="132"/>
      <c r="F8" s="132"/>
      <c r="G8" s="132"/>
      <c r="H8" s="132"/>
      <c r="I8" s="133"/>
      <c r="J8" s="134"/>
    </row>
    <row r="9" spans="1:10" ht="96.75" customHeight="1" thickBot="1">
      <c r="A9" s="341"/>
      <c r="B9" s="342"/>
      <c r="C9" s="342"/>
      <c r="D9" s="305" t="s">
        <v>260</v>
      </c>
      <c r="E9" s="306"/>
      <c r="F9" s="306"/>
      <c r="G9" s="306"/>
      <c r="H9" s="306"/>
      <c r="I9" s="306"/>
      <c r="J9" s="306"/>
    </row>
    <row r="10" spans="1:10" ht="15.75" thickBot="1">
      <c r="A10" s="327" t="s">
        <v>89</v>
      </c>
      <c r="B10" s="360"/>
      <c r="C10" s="360"/>
      <c r="D10" s="360"/>
      <c r="E10" s="360"/>
      <c r="F10" s="360"/>
      <c r="G10" s="360"/>
      <c r="H10" s="360"/>
      <c r="I10" s="360"/>
      <c r="J10" s="360"/>
    </row>
    <row r="11" spans="1:10" ht="24.75" thickBot="1">
      <c r="A11" s="81" t="s">
        <v>90</v>
      </c>
      <c r="B11" s="47" t="s">
        <v>91</v>
      </c>
      <c r="C11" s="47">
        <v>1640</v>
      </c>
      <c r="D11" s="47" t="s">
        <v>258</v>
      </c>
      <c r="E11" s="47">
        <v>2220</v>
      </c>
      <c r="F11" s="47" t="s">
        <v>92</v>
      </c>
      <c r="G11" s="56" t="s">
        <v>259</v>
      </c>
      <c r="H11" s="56">
        <v>46</v>
      </c>
      <c r="I11" s="79">
        <v>8303.3585999999996</v>
      </c>
      <c r="J11" s="83"/>
    </row>
    <row r="12" spans="1:10" ht="24.75" thickBot="1">
      <c r="A12" s="77" t="s">
        <v>93</v>
      </c>
      <c r="B12" s="78" t="s">
        <v>26</v>
      </c>
      <c r="C12" s="78">
        <v>1840</v>
      </c>
      <c r="D12" s="78" t="s">
        <v>258</v>
      </c>
      <c r="E12" s="78">
        <v>2420</v>
      </c>
      <c r="F12" s="78" t="s">
        <v>92</v>
      </c>
      <c r="G12" s="53" t="s">
        <v>259</v>
      </c>
      <c r="H12" s="53">
        <v>55</v>
      </c>
      <c r="I12" s="79">
        <v>8632.6316999999999</v>
      </c>
      <c r="J12" s="80"/>
    </row>
    <row r="13" spans="1:10" ht="24.75" thickBot="1">
      <c r="A13" s="81" t="s">
        <v>94</v>
      </c>
      <c r="B13" s="47" t="s">
        <v>53</v>
      </c>
      <c r="C13" s="47">
        <v>2040</v>
      </c>
      <c r="D13" s="47" t="s">
        <v>258</v>
      </c>
      <c r="E13" s="47">
        <v>2620</v>
      </c>
      <c r="F13" s="47" t="s">
        <v>92</v>
      </c>
      <c r="G13" s="56" t="s">
        <v>259</v>
      </c>
      <c r="H13" s="56">
        <v>64</v>
      </c>
      <c r="I13" s="79">
        <v>8911.1677500000005</v>
      </c>
      <c r="J13" s="83"/>
    </row>
    <row r="14" spans="1:10" ht="15.75" thickBot="1">
      <c r="A14" s="362" t="s">
        <v>272</v>
      </c>
      <c r="B14" s="363"/>
      <c r="C14" s="363"/>
      <c r="D14" s="363"/>
      <c r="E14" s="363"/>
      <c r="F14" s="363"/>
      <c r="G14" s="363"/>
      <c r="H14" s="363"/>
      <c r="I14" s="363"/>
      <c r="J14" s="363"/>
    </row>
    <row r="15" spans="1:10" ht="15" customHeight="1" thickBot="1">
      <c r="A15" s="367" t="s">
        <v>399</v>
      </c>
      <c r="B15" s="368"/>
      <c r="C15" s="368"/>
      <c r="D15" s="368"/>
      <c r="E15" s="368"/>
      <c r="F15" s="368"/>
      <c r="G15" s="368"/>
      <c r="H15" s="205"/>
      <c r="I15" s="206">
        <v>752.31314999999995</v>
      </c>
      <c r="J15" s="206"/>
    </row>
    <row r="16" spans="1:10" ht="15.75" thickBot="1">
      <c r="A16" s="104"/>
      <c r="B16" s="141"/>
      <c r="C16" s="141"/>
      <c r="D16" s="141"/>
      <c r="E16" s="141"/>
      <c r="F16" s="141"/>
      <c r="G16" s="108"/>
      <c r="H16" s="108"/>
      <c r="I16" s="151"/>
      <c r="J16" s="152"/>
    </row>
    <row r="17" spans="1:10" ht="101.25" customHeight="1" thickBot="1">
      <c r="A17" s="341"/>
      <c r="B17" s="342"/>
      <c r="C17" s="342"/>
      <c r="D17" s="305" t="s">
        <v>260</v>
      </c>
      <c r="E17" s="306"/>
      <c r="F17" s="306"/>
      <c r="G17" s="306"/>
      <c r="H17" s="306"/>
      <c r="I17" s="306"/>
      <c r="J17" s="306"/>
    </row>
    <row r="18" spans="1:10" ht="15.75" thickBot="1">
      <c r="A18" s="327" t="s">
        <v>262</v>
      </c>
      <c r="B18" s="328"/>
      <c r="C18" s="328"/>
      <c r="D18" s="328"/>
      <c r="E18" s="328"/>
      <c r="F18" s="328"/>
      <c r="G18" s="328"/>
      <c r="H18" s="328"/>
      <c r="I18" s="328"/>
      <c r="J18" s="328"/>
    </row>
    <row r="19" spans="1:10" ht="24.75" thickBot="1">
      <c r="A19" s="81" t="s">
        <v>95</v>
      </c>
      <c r="B19" s="47" t="s">
        <v>91</v>
      </c>
      <c r="C19" s="47">
        <v>1640</v>
      </c>
      <c r="D19" s="47" t="s">
        <v>258</v>
      </c>
      <c r="E19" s="47">
        <v>2800</v>
      </c>
      <c r="F19" s="47" t="s">
        <v>92</v>
      </c>
      <c r="G19" s="56" t="s">
        <v>259</v>
      </c>
      <c r="H19" s="56">
        <v>46</v>
      </c>
      <c r="I19" s="79">
        <v>8609.8518000000004</v>
      </c>
      <c r="J19" s="83"/>
    </row>
    <row r="20" spans="1:10" ht="24.75" thickBot="1">
      <c r="A20" s="77" t="s">
        <v>96</v>
      </c>
      <c r="B20" s="78" t="s">
        <v>26</v>
      </c>
      <c r="C20" s="78">
        <v>1840</v>
      </c>
      <c r="D20" s="78" t="s">
        <v>258</v>
      </c>
      <c r="E20" s="53">
        <v>3000</v>
      </c>
      <c r="F20" s="53" t="s">
        <v>92</v>
      </c>
      <c r="G20" s="53" t="s">
        <v>259</v>
      </c>
      <c r="H20" s="53">
        <v>55</v>
      </c>
      <c r="I20" s="79">
        <v>8941.1957999999995</v>
      </c>
      <c r="J20" s="80"/>
    </row>
    <row r="21" spans="1:10" ht="24.75" thickBot="1">
      <c r="A21" s="81" t="s">
        <v>97</v>
      </c>
      <c r="B21" s="47" t="s">
        <v>53</v>
      </c>
      <c r="C21" s="47">
        <v>2040</v>
      </c>
      <c r="D21" s="47" t="s">
        <v>258</v>
      </c>
      <c r="E21" s="56">
        <v>3200</v>
      </c>
      <c r="F21" s="56" t="s">
        <v>92</v>
      </c>
      <c r="G21" s="56" t="s">
        <v>259</v>
      </c>
      <c r="H21" s="56">
        <v>64</v>
      </c>
      <c r="I21" s="79">
        <v>9245.6180999999997</v>
      </c>
      <c r="J21" s="83"/>
    </row>
    <row r="22" spans="1:10" ht="15.75" thickBot="1">
      <c r="A22" s="288" t="s">
        <v>272</v>
      </c>
      <c r="B22" s="289"/>
      <c r="C22" s="289"/>
      <c r="D22" s="289"/>
      <c r="E22" s="289"/>
      <c r="F22" s="289"/>
      <c r="G22" s="289"/>
      <c r="H22" s="289"/>
      <c r="I22" s="289"/>
      <c r="J22" s="289"/>
    </row>
    <row r="23" spans="1:10" ht="15" customHeight="1" thickBot="1">
      <c r="A23" s="358" t="s">
        <v>399</v>
      </c>
      <c r="B23" s="359"/>
      <c r="C23" s="359"/>
      <c r="D23" s="359"/>
      <c r="E23" s="359"/>
      <c r="F23" s="359"/>
      <c r="G23" s="359"/>
      <c r="H23" s="204"/>
      <c r="I23" s="206">
        <v>752.31314999999995</v>
      </c>
      <c r="J23" s="206"/>
    </row>
    <row r="24" spans="1:10" ht="15.75" thickBot="1">
      <c r="A24" s="104"/>
      <c r="B24" s="141"/>
      <c r="C24" s="141"/>
      <c r="D24" s="141"/>
      <c r="E24" s="108"/>
      <c r="F24" s="108"/>
      <c r="G24" s="108"/>
      <c r="H24" s="108"/>
      <c r="I24" s="151"/>
      <c r="J24" s="152"/>
    </row>
    <row r="25" spans="1:10" ht="101.25" customHeight="1" thickBot="1">
      <c r="A25" s="341"/>
      <c r="B25" s="342"/>
      <c r="C25" s="342"/>
      <c r="D25" s="305" t="s">
        <v>473</v>
      </c>
      <c r="E25" s="306"/>
      <c r="F25" s="306"/>
      <c r="G25" s="306"/>
      <c r="H25" s="306"/>
      <c r="I25" s="306"/>
      <c r="J25" s="306"/>
    </row>
    <row r="26" spans="1:10" ht="15.75" thickBot="1">
      <c r="A26" s="327" t="s">
        <v>444</v>
      </c>
      <c r="B26" s="328"/>
      <c r="C26" s="328"/>
      <c r="D26" s="328"/>
      <c r="E26" s="328"/>
      <c r="F26" s="328"/>
      <c r="G26" s="328"/>
      <c r="H26" s="328"/>
      <c r="I26" s="328"/>
      <c r="J26" s="328"/>
    </row>
    <row r="27" spans="1:10" ht="36.75" thickBot="1">
      <c r="A27" s="81" t="s">
        <v>445</v>
      </c>
      <c r="B27" s="47" t="s">
        <v>446</v>
      </c>
      <c r="C27" s="47">
        <v>1400</v>
      </c>
      <c r="D27" s="47" t="s">
        <v>258</v>
      </c>
      <c r="E27" s="47">
        <v>2390</v>
      </c>
      <c r="F27" s="47" t="s">
        <v>448</v>
      </c>
      <c r="G27" s="56" t="s">
        <v>449</v>
      </c>
      <c r="H27" s="56">
        <v>46</v>
      </c>
      <c r="I27" s="75">
        <v>8287</v>
      </c>
      <c r="J27" s="83"/>
    </row>
    <row r="28" spans="1:10" ht="36.75" thickBot="1">
      <c r="A28" s="77" t="s">
        <v>447</v>
      </c>
      <c r="B28" s="78" t="s">
        <v>446</v>
      </c>
      <c r="C28" s="78">
        <v>1600</v>
      </c>
      <c r="D28" s="78" t="s">
        <v>258</v>
      </c>
      <c r="E28" s="53">
        <v>2590</v>
      </c>
      <c r="F28" s="78" t="s">
        <v>448</v>
      </c>
      <c r="G28" s="53" t="s">
        <v>449</v>
      </c>
      <c r="H28" s="53">
        <v>55</v>
      </c>
      <c r="I28" s="79">
        <v>8714</v>
      </c>
      <c r="J28" s="80"/>
    </row>
    <row r="29" spans="1:10" ht="15.75" thickBot="1">
      <c r="A29" s="288" t="s">
        <v>272</v>
      </c>
      <c r="B29" s="289"/>
      <c r="C29" s="289"/>
      <c r="D29" s="289"/>
      <c r="E29" s="289"/>
      <c r="F29" s="289"/>
      <c r="G29" s="289"/>
      <c r="H29" s="289"/>
      <c r="I29" s="289"/>
      <c r="J29" s="289"/>
    </row>
    <row r="30" spans="1:10" ht="15" customHeight="1" thickBot="1">
      <c r="A30" s="358" t="s">
        <v>450</v>
      </c>
      <c r="B30" s="359"/>
      <c r="C30" s="359"/>
      <c r="D30" s="359"/>
      <c r="E30" s="359"/>
      <c r="F30" s="359"/>
      <c r="G30" s="359"/>
      <c r="H30" s="204"/>
      <c r="I30" s="206">
        <v>827.90099999999995</v>
      </c>
      <c r="J30" s="206"/>
    </row>
    <row r="31" spans="1:10" ht="15.75" thickBot="1">
      <c r="A31" s="104"/>
      <c r="B31" s="141"/>
      <c r="C31" s="141"/>
      <c r="D31" s="141"/>
      <c r="E31" s="108"/>
      <c r="F31" s="108"/>
      <c r="G31" s="108"/>
      <c r="H31" s="108"/>
      <c r="I31" s="151"/>
      <c r="J31" s="152"/>
    </row>
    <row r="32" spans="1:10" ht="74.25" customHeight="1" thickBot="1">
      <c r="A32" s="341"/>
      <c r="B32" s="342"/>
      <c r="C32" s="342"/>
      <c r="D32" s="305" t="s">
        <v>263</v>
      </c>
      <c r="E32" s="306"/>
      <c r="F32" s="306"/>
      <c r="G32" s="306"/>
      <c r="H32" s="306"/>
      <c r="I32" s="306"/>
      <c r="J32" s="306"/>
    </row>
    <row r="33" spans="1:10" ht="15.75" thickBot="1">
      <c r="A33" s="327" t="s">
        <v>261</v>
      </c>
      <c r="B33" s="328"/>
      <c r="C33" s="328"/>
      <c r="D33" s="328"/>
      <c r="E33" s="328"/>
      <c r="F33" s="328"/>
      <c r="G33" s="328"/>
      <c r="H33" s="328"/>
      <c r="I33" s="328"/>
      <c r="J33" s="328"/>
    </row>
    <row r="34" spans="1:10" ht="36.75" thickBot="1">
      <c r="A34" s="81" t="s">
        <v>261</v>
      </c>
      <c r="B34" s="47" t="s">
        <v>53</v>
      </c>
      <c r="C34" s="47">
        <v>2250</v>
      </c>
      <c r="D34" s="47" t="s">
        <v>258</v>
      </c>
      <c r="E34" s="56">
        <v>3270</v>
      </c>
      <c r="F34" s="56" t="s">
        <v>100</v>
      </c>
      <c r="G34" s="56" t="s">
        <v>264</v>
      </c>
      <c r="H34" s="56">
        <v>64</v>
      </c>
      <c r="I34" s="82">
        <v>10065.6945</v>
      </c>
      <c r="J34" s="83"/>
    </row>
    <row r="35" spans="1:10" ht="15.75" thickBot="1">
      <c r="A35" s="288" t="s">
        <v>272</v>
      </c>
      <c r="B35" s="289"/>
      <c r="C35" s="289"/>
      <c r="D35" s="289"/>
      <c r="E35" s="289"/>
      <c r="F35" s="289"/>
      <c r="G35" s="289"/>
      <c r="H35" s="289"/>
      <c r="I35" s="289"/>
      <c r="J35" s="289"/>
    </row>
    <row r="36" spans="1:10" ht="15" customHeight="1" thickBot="1">
      <c r="A36" s="358" t="s">
        <v>399</v>
      </c>
      <c r="B36" s="359"/>
      <c r="C36" s="359"/>
      <c r="D36" s="359"/>
      <c r="E36" s="359"/>
      <c r="F36" s="359"/>
      <c r="G36" s="359"/>
      <c r="H36" s="204"/>
      <c r="I36" s="206">
        <v>752.31314999999995</v>
      </c>
      <c r="J36" s="206"/>
    </row>
    <row r="37" spans="1:10" ht="15.75" thickBot="1">
      <c r="A37" s="104"/>
      <c r="B37" s="141"/>
      <c r="C37" s="141"/>
      <c r="D37" s="141"/>
      <c r="E37" s="108"/>
      <c r="F37" s="108"/>
      <c r="G37" s="108"/>
      <c r="H37" s="108"/>
      <c r="I37" s="151"/>
      <c r="J37" s="152"/>
    </row>
    <row r="38" spans="1:10" ht="77.25" customHeight="1" thickBot="1">
      <c r="A38" s="341"/>
      <c r="B38" s="342"/>
      <c r="C38" s="342"/>
      <c r="D38" s="305" t="s">
        <v>265</v>
      </c>
      <c r="E38" s="306"/>
      <c r="F38" s="306"/>
      <c r="G38" s="306"/>
      <c r="H38" s="306"/>
      <c r="I38" s="306"/>
      <c r="J38" s="306"/>
    </row>
    <row r="39" spans="1:10" ht="15.75" thickBot="1">
      <c r="A39" s="327" t="s">
        <v>98</v>
      </c>
      <c r="B39" s="360"/>
      <c r="C39" s="360"/>
      <c r="D39" s="360"/>
      <c r="E39" s="360"/>
      <c r="F39" s="360"/>
      <c r="G39" s="360"/>
      <c r="H39" s="360"/>
      <c r="I39" s="360"/>
      <c r="J39" s="360"/>
    </row>
    <row r="40" spans="1:10" ht="36.75" thickBot="1">
      <c r="A40" s="81" t="s">
        <v>99</v>
      </c>
      <c r="B40" s="47" t="s">
        <v>101</v>
      </c>
      <c r="C40" s="47">
        <v>1600</v>
      </c>
      <c r="D40" s="47" t="s">
        <v>258</v>
      </c>
      <c r="E40" s="56">
        <v>2800</v>
      </c>
      <c r="F40" s="56" t="s">
        <v>106</v>
      </c>
      <c r="G40" s="56" t="s">
        <v>264</v>
      </c>
      <c r="H40" s="56">
        <v>46</v>
      </c>
      <c r="I40" s="79">
        <v>9672.2235000000001</v>
      </c>
      <c r="J40" s="83"/>
    </row>
    <row r="41" spans="1:10" ht="36.75" thickBot="1">
      <c r="A41" s="77" t="s">
        <v>102</v>
      </c>
      <c r="B41" s="78" t="s">
        <v>104</v>
      </c>
      <c r="C41" s="78">
        <v>1800</v>
      </c>
      <c r="D41" s="78" t="s">
        <v>258</v>
      </c>
      <c r="E41" s="53">
        <v>3000</v>
      </c>
      <c r="F41" s="53" t="s">
        <v>106</v>
      </c>
      <c r="G41" s="53" t="s">
        <v>264</v>
      </c>
      <c r="H41" s="53">
        <v>55</v>
      </c>
      <c r="I41" s="79">
        <v>10200.303</v>
      </c>
      <c r="J41" s="80"/>
    </row>
    <row r="42" spans="1:10" ht="36.75" thickBot="1">
      <c r="A42" s="81" t="s">
        <v>103</v>
      </c>
      <c r="B42" s="47" t="s">
        <v>105</v>
      </c>
      <c r="C42" s="47">
        <v>2600</v>
      </c>
      <c r="D42" s="47" t="s">
        <v>258</v>
      </c>
      <c r="E42" s="56">
        <v>3200</v>
      </c>
      <c r="F42" s="56" t="s">
        <v>106</v>
      </c>
      <c r="G42" s="56" t="s">
        <v>264</v>
      </c>
      <c r="H42" s="56">
        <v>64</v>
      </c>
      <c r="I42" s="79">
        <v>10687</v>
      </c>
      <c r="J42" s="83"/>
    </row>
    <row r="43" spans="1:10" ht="15.75" thickBot="1">
      <c r="A43" s="288" t="s">
        <v>272</v>
      </c>
      <c r="B43" s="289"/>
      <c r="C43" s="289"/>
      <c r="D43" s="289"/>
      <c r="E43" s="289"/>
      <c r="F43" s="289"/>
      <c r="G43" s="289"/>
      <c r="H43" s="289"/>
      <c r="I43" s="289"/>
      <c r="J43" s="289"/>
    </row>
    <row r="44" spans="1:10" ht="15" customHeight="1" thickBot="1">
      <c r="A44" s="358" t="s">
        <v>399</v>
      </c>
      <c r="B44" s="359"/>
      <c r="C44" s="359"/>
      <c r="D44" s="359"/>
      <c r="E44" s="359"/>
      <c r="F44" s="359"/>
      <c r="G44" s="359"/>
      <c r="H44" s="204"/>
      <c r="I44" s="206">
        <v>752.31314999999995</v>
      </c>
      <c r="J44" s="206"/>
    </row>
    <row r="45" spans="1:10" ht="15.75" thickBot="1">
      <c r="A45" s="104"/>
      <c r="B45" s="141"/>
      <c r="C45" s="141"/>
      <c r="D45" s="141"/>
      <c r="E45" s="108"/>
      <c r="F45" s="108"/>
      <c r="G45" s="108"/>
      <c r="H45" s="108"/>
      <c r="I45" s="151"/>
      <c r="J45" s="152"/>
    </row>
    <row r="46" spans="1:10" ht="97.5" customHeight="1" thickBot="1">
      <c r="A46" s="341"/>
      <c r="B46" s="342"/>
      <c r="C46" s="342"/>
      <c r="D46" s="262" t="s">
        <v>265</v>
      </c>
      <c r="E46" s="361"/>
      <c r="F46" s="361"/>
      <c r="G46" s="361"/>
      <c r="H46" s="361"/>
      <c r="I46" s="361"/>
      <c r="J46" s="361"/>
    </row>
    <row r="47" spans="1:10" ht="15.75" thickBot="1">
      <c r="A47" s="307" t="s">
        <v>107</v>
      </c>
      <c r="B47" s="308"/>
      <c r="C47" s="308"/>
      <c r="D47" s="308"/>
      <c r="E47" s="308"/>
      <c r="F47" s="308"/>
      <c r="G47" s="308"/>
      <c r="H47" s="308"/>
      <c r="I47" s="308"/>
      <c r="J47" s="308"/>
    </row>
    <row r="48" spans="1:10" ht="36.75" thickBot="1">
      <c r="A48" s="77" t="s">
        <v>108</v>
      </c>
      <c r="B48" s="78" t="s">
        <v>269</v>
      </c>
      <c r="C48" s="78">
        <v>1600</v>
      </c>
      <c r="D48" s="78" t="s">
        <v>258</v>
      </c>
      <c r="E48" s="78">
        <v>2800</v>
      </c>
      <c r="F48" s="78" t="s">
        <v>106</v>
      </c>
      <c r="G48" s="53" t="s">
        <v>264</v>
      </c>
      <c r="H48" s="53">
        <v>46</v>
      </c>
      <c r="I48" s="79">
        <v>10006.673849999999</v>
      </c>
      <c r="J48" s="80"/>
    </row>
    <row r="49" spans="1:10" ht="36.75" thickBot="1">
      <c r="A49" s="81" t="s">
        <v>109</v>
      </c>
      <c r="B49" s="47" t="s">
        <v>269</v>
      </c>
      <c r="C49" s="47">
        <v>1800</v>
      </c>
      <c r="D49" s="47" t="s">
        <v>258</v>
      </c>
      <c r="E49" s="56">
        <v>3000</v>
      </c>
      <c r="F49" s="56" t="s">
        <v>106</v>
      </c>
      <c r="G49" s="56" t="s">
        <v>264</v>
      </c>
      <c r="H49" s="56">
        <v>55</v>
      </c>
      <c r="I49" s="79">
        <v>10532.68245</v>
      </c>
      <c r="J49" s="83"/>
    </row>
    <row r="50" spans="1:10" ht="36.75" thickBot="1">
      <c r="A50" s="73" t="s">
        <v>110</v>
      </c>
      <c r="B50" s="74" t="s">
        <v>269</v>
      </c>
      <c r="C50" s="74">
        <v>2000</v>
      </c>
      <c r="D50" s="74" t="s">
        <v>258</v>
      </c>
      <c r="E50" s="70">
        <v>3200</v>
      </c>
      <c r="F50" s="70" t="s">
        <v>106</v>
      </c>
      <c r="G50" s="70" t="s">
        <v>264</v>
      </c>
      <c r="H50" s="70">
        <v>64</v>
      </c>
      <c r="I50" s="79">
        <v>11033</v>
      </c>
      <c r="J50" s="76"/>
    </row>
    <row r="51" spans="1:10" ht="15.75" thickBot="1">
      <c r="A51" s="288" t="s">
        <v>272</v>
      </c>
      <c r="B51" s="289"/>
      <c r="C51" s="289"/>
      <c r="D51" s="289"/>
      <c r="E51" s="289"/>
      <c r="F51" s="289"/>
      <c r="G51" s="289"/>
      <c r="H51" s="289"/>
      <c r="I51" s="289"/>
      <c r="J51" s="289"/>
    </row>
    <row r="52" spans="1:10" ht="15" customHeight="1" thickBot="1">
      <c r="A52" s="364" t="s">
        <v>399</v>
      </c>
      <c r="B52" s="365"/>
      <c r="C52" s="365"/>
      <c r="D52" s="365"/>
      <c r="E52" s="365"/>
      <c r="F52" s="365"/>
      <c r="G52" s="365"/>
      <c r="H52" s="205"/>
      <c r="I52" s="206">
        <v>752.31314999999995</v>
      </c>
      <c r="J52" s="206"/>
    </row>
    <row r="53" spans="1:10" ht="15.75" thickBot="1">
      <c r="A53" s="149"/>
      <c r="B53" s="132"/>
      <c r="C53" s="132"/>
      <c r="D53" s="132"/>
      <c r="E53" s="125"/>
      <c r="F53" s="125"/>
      <c r="G53" s="125"/>
      <c r="H53" s="125"/>
      <c r="I53" s="133"/>
      <c r="J53" s="134"/>
    </row>
    <row r="54" spans="1:10" ht="84" customHeight="1" thickBot="1">
      <c r="A54" s="330"/>
      <c r="B54" s="331"/>
      <c r="C54" s="331"/>
      <c r="D54" s="305" t="s">
        <v>265</v>
      </c>
      <c r="E54" s="306"/>
      <c r="F54" s="306"/>
      <c r="G54" s="306"/>
      <c r="H54" s="306"/>
      <c r="I54" s="306"/>
      <c r="J54" s="306"/>
    </row>
    <row r="55" spans="1:10" ht="15.75" thickBot="1">
      <c r="A55" s="327" t="s">
        <v>268</v>
      </c>
      <c r="B55" s="366"/>
      <c r="C55" s="366"/>
      <c r="D55" s="366"/>
      <c r="E55" s="366"/>
      <c r="F55" s="366"/>
      <c r="G55" s="366"/>
      <c r="H55" s="366"/>
      <c r="I55" s="366"/>
      <c r="J55" s="366"/>
    </row>
    <row r="56" spans="1:10" ht="36.75" thickBot="1">
      <c r="A56" s="81" t="s">
        <v>268</v>
      </c>
      <c r="B56" s="47" t="s">
        <v>269</v>
      </c>
      <c r="C56" s="47">
        <v>2500</v>
      </c>
      <c r="D56" s="47" t="s">
        <v>270</v>
      </c>
      <c r="E56" s="47">
        <v>3670</v>
      </c>
      <c r="F56" s="47" t="s">
        <v>106</v>
      </c>
      <c r="G56" s="56" t="s">
        <v>264</v>
      </c>
      <c r="H56" s="56">
        <v>92</v>
      </c>
      <c r="I56" s="82">
        <v>13499.2467</v>
      </c>
      <c r="J56" s="83"/>
    </row>
    <row r="57" spans="1:10" ht="15.75" thickBot="1">
      <c r="A57" s="288" t="s">
        <v>272</v>
      </c>
      <c r="B57" s="289"/>
      <c r="C57" s="289"/>
      <c r="D57" s="289"/>
      <c r="E57" s="289"/>
      <c r="F57" s="289"/>
      <c r="G57" s="289"/>
      <c r="H57" s="289"/>
      <c r="I57" s="289"/>
      <c r="J57" s="289"/>
    </row>
    <row r="58" spans="1:10" ht="15" customHeight="1" thickBot="1">
      <c r="A58" s="358" t="s">
        <v>399</v>
      </c>
      <c r="B58" s="359"/>
      <c r="C58" s="359"/>
      <c r="D58" s="359"/>
      <c r="E58" s="359"/>
      <c r="F58" s="359"/>
      <c r="G58" s="359"/>
      <c r="H58" s="204"/>
      <c r="I58" s="206">
        <v>827.90099999999995</v>
      </c>
      <c r="J58" s="206"/>
    </row>
    <row r="59" spans="1:10" ht="15.75" thickBot="1">
      <c r="A59" s="104"/>
      <c r="B59" s="141"/>
      <c r="C59" s="141"/>
      <c r="D59" s="141"/>
      <c r="E59" s="141"/>
      <c r="F59" s="141"/>
      <c r="G59" s="108"/>
      <c r="H59" s="108"/>
      <c r="I59" s="151"/>
      <c r="J59" s="152"/>
    </row>
    <row r="60" spans="1:10" ht="86.25" customHeight="1" thickBot="1">
      <c r="A60" s="341"/>
      <c r="B60" s="342"/>
      <c r="C60" s="342"/>
      <c r="D60" s="262" t="s">
        <v>265</v>
      </c>
      <c r="E60" s="361"/>
      <c r="F60" s="361"/>
      <c r="G60" s="361"/>
      <c r="H60" s="361"/>
      <c r="I60" s="361"/>
      <c r="J60" s="361"/>
    </row>
    <row r="61" spans="1:10" ht="15.75" thickBot="1">
      <c r="A61" s="327" t="s">
        <v>111</v>
      </c>
      <c r="B61" s="366"/>
      <c r="C61" s="366"/>
      <c r="D61" s="366"/>
      <c r="E61" s="366"/>
      <c r="F61" s="366"/>
      <c r="G61" s="366"/>
      <c r="H61" s="366"/>
      <c r="I61" s="366"/>
      <c r="J61" s="366"/>
    </row>
    <row r="62" spans="1:10" ht="24.75" thickBot="1">
      <c r="A62" s="81" t="s">
        <v>112</v>
      </c>
      <c r="B62" s="47" t="s">
        <v>105</v>
      </c>
      <c r="C62" s="47">
        <v>1610</v>
      </c>
      <c r="D62" s="47" t="s">
        <v>267</v>
      </c>
      <c r="E62" s="47">
        <v>3230</v>
      </c>
      <c r="F62" s="47" t="s">
        <v>113</v>
      </c>
      <c r="G62" s="56" t="s">
        <v>254</v>
      </c>
      <c r="H62" s="56">
        <v>64</v>
      </c>
      <c r="I62" s="79">
        <v>16972</v>
      </c>
      <c r="J62" s="83"/>
    </row>
    <row r="63" spans="1:10" ht="24.75" thickBot="1">
      <c r="A63" s="77" t="s">
        <v>114</v>
      </c>
      <c r="B63" s="78" t="s">
        <v>115</v>
      </c>
      <c r="C63" s="78">
        <v>1970</v>
      </c>
      <c r="D63" s="78" t="s">
        <v>267</v>
      </c>
      <c r="E63" s="53">
        <v>3590</v>
      </c>
      <c r="F63" s="53" t="s">
        <v>113</v>
      </c>
      <c r="G63" s="53" t="s">
        <v>254</v>
      </c>
      <c r="H63" s="53">
        <v>75</v>
      </c>
      <c r="I63" s="79">
        <v>17621</v>
      </c>
      <c r="J63" s="80"/>
    </row>
    <row r="64" spans="1:10" ht="24.75" thickBot="1">
      <c r="A64" s="81" t="s">
        <v>116</v>
      </c>
      <c r="B64" s="47" t="s">
        <v>117</v>
      </c>
      <c r="C64" s="47">
        <v>2510</v>
      </c>
      <c r="D64" s="47" t="s">
        <v>267</v>
      </c>
      <c r="E64" s="56">
        <v>4130</v>
      </c>
      <c r="F64" s="56" t="s">
        <v>113</v>
      </c>
      <c r="G64" s="56" t="s">
        <v>254</v>
      </c>
      <c r="H64" s="56">
        <v>83</v>
      </c>
      <c r="I64" s="79">
        <v>19346</v>
      </c>
      <c r="J64" s="83"/>
    </row>
    <row r="65" spans="1:10" ht="24.75" thickBot="1">
      <c r="A65" s="77" t="s">
        <v>266</v>
      </c>
      <c r="B65" s="78" t="s">
        <v>105</v>
      </c>
      <c r="C65" s="78">
        <v>1610</v>
      </c>
      <c r="D65" s="78" t="s">
        <v>267</v>
      </c>
      <c r="E65" s="53">
        <v>3230</v>
      </c>
      <c r="F65" s="53" t="s">
        <v>113</v>
      </c>
      <c r="G65" s="53" t="s">
        <v>254</v>
      </c>
      <c r="H65" s="53">
        <v>64</v>
      </c>
      <c r="I65" s="79">
        <v>17442</v>
      </c>
      <c r="J65" s="80"/>
    </row>
    <row r="67" spans="1:10">
      <c r="A67" s="236"/>
      <c r="B67" s="237"/>
    </row>
    <row r="68" spans="1:10">
      <c r="A68" s="237"/>
      <c r="B68" s="237"/>
    </row>
  </sheetData>
  <customSheetViews>
    <customSheetView guid="{8C08D49B-68C5-4D14-85F7-D348DADD5645}" topLeftCell="A49">
      <selection activeCell="F56" sqref="F56"/>
      <pageMargins left="0.7" right="0.7" top="0.75" bottom="0.75" header="0.3" footer="0.3"/>
    </customSheetView>
    <customSheetView guid="{98115EA8-EBD9-4763-AA9C-FD4C48C3B592}" hiddenRows="1">
      <selection activeCell="K13" sqref="K13:L13"/>
      <pageMargins left="0.7" right="0.7" top="0.75" bottom="0.75" header="0.3" footer="0.3"/>
    </customSheetView>
  </customSheetViews>
  <mergeCells count="51">
    <mergeCell ref="D54:J54"/>
    <mergeCell ref="A57:J57"/>
    <mergeCell ref="I2:J2"/>
    <mergeCell ref="A15:G15"/>
    <mergeCell ref="A23:G23"/>
    <mergeCell ref="A2:A3"/>
    <mergeCell ref="B2:B3"/>
    <mergeCell ref="C2:C3"/>
    <mergeCell ref="D2:D3"/>
    <mergeCell ref="A10:J10"/>
    <mergeCell ref="A5:J5"/>
    <mergeCell ref="F2:F3"/>
    <mergeCell ref="G2:G3"/>
    <mergeCell ref="A18:J18"/>
    <mergeCell ref="H2:H3"/>
    <mergeCell ref="D4:J4"/>
    <mergeCell ref="A35:J35"/>
    <mergeCell ref="A44:G44"/>
    <mergeCell ref="A33:J33"/>
    <mergeCell ref="A32:C32"/>
    <mergeCell ref="A36:G36"/>
    <mergeCell ref="D32:J32"/>
    <mergeCell ref="A38:C38"/>
    <mergeCell ref="D38:J38"/>
    <mergeCell ref="A67:B68"/>
    <mergeCell ref="A47:J47"/>
    <mergeCell ref="A39:J39"/>
    <mergeCell ref="D46:J46"/>
    <mergeCell ref="A46:C46"/>
    <mergeCell ref="A51:J51"/>
    <mergeCell ref="A52:G52"/>
    <mergeCell ref="A58:G58"/>
    <mergeCell ref="A43:J43"/>
    <mergeCell ref="A61:J61"/>
    <mergeCell ref="D60:J60"/>
    <mergeCell ref="A60:C60"/>
    <mergeCell ref="A55:J55"/>
    <mergeCell ref="A54:C54"/>
    <mergeCell ref="A9:C9"/>
    <mergeCell ref="D17:J17"/>
    <mergeCell ref="E2:E3"/>
    <mergeCell ref="A30:G30"/>
    <mergeCell ref="A22:J22"/>
    <mergeCell ref="A14:J14"/>
    <mergeCell ref="A25:C25"/>
    <mergeCell ref="A17:C17"/>
    <mergeCell ref="D25:J25"/>
    <mergeCell ref="A26:J26"/>
    <mergeCell ref="A29:J29"/>
    <mergeCell ref="A4:C4"/>
    <mergeCell ref="D9:J9"/>
  </mergeCells>
  <pageMargins left="0.7" right="0.7" top="0.75" bottom="0.75" header="0.3" footer="0.3"/>
  <pageSetup paperSize="9" scale="4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K212"/>
  <sheetViews>
    <sheetView view="pageBreakPreview" topLeftCell="A205" zoomScale="70" zoomScaleNormal="85" zoomScaleSheetLayoutView="70" workbookViewId="0">
      <selection activeCell="A211" sqref="A211:A212"/>
    </sheetView>
  </sheetViews>
  <sheetFormatPr defaultRowHeight="15"/>
  <cols>
    <col min="1" max="1" width="35.42578125" style="9" customWidth="1"/>
    <col min="2" max="2" width="22.7109375" style="9" customWidth="1"/>
    <col min="3" max="3" width="18.7109375" style="9" customWidth="1"/>
    <col min="4" max="4" width="13.85546875" style="9" customWidth="1"/>
    <col min="5" max="5" width="21.7109375" style="9" customWidth="1"/>
    <col min="6" max="6" width="12.140625" style="9" customWidth="1"/>
    <col min="7" max="7" width="12.140625" style="169" customWidth="1"/>
    <col min="8" max="8" width="17.28515625" style="185" customWidth="1"/>
    <col min="9" max="9" width="15.5703125" style="2" customWidth="1"/>
    <col min="10" max="10" width="9.140625" customWidth="1"/>
  </cols>
  <sheetData>
    <row r="1" spans="1:11" ht="19.5" thickBot="1">
      <c r="A1" s="232"/>
      <c r="B1" s="232"/>
      <c r="C1" s="233" t="s">
        <v>475</v>
      </c>
      <c r="D1" s="232"/>
      <c r="E1" s="232"/>
      <c r="F1" s="8"/>
      <c r="G1" s="200"/>
      <c r="H1"/>
      <c r="I1"/>
    </row>
    <row r="2" spans="1:11" ht="36" customHeight="1" thickBot="1">
      <c r="A2" s="349" t="s">
        <v>178</v>
      </c>
      <c r="B2" s="349" t="s">
        <v>22</v>
      </c>
      <c r="C2" s="349" t="s">
        <v>177</v>
      </c>
      <c r="D2" s="349" t="s">
        <v>24</v>
      </c>
      <c r="E2" s="349" t="s">
        <v>77</v>
      </c>
      <c r="F2" s="349" t="s">
        <v>176</v>
      </c>
      <c r="G2" s="349" t="s">
        <v>367</v>
      </c>
      <c r="H2" s="347" t="s">
        <v>175</v>
      </c>
      <c r="I2" s="411"/>
    </row>
    <row r="3" spans="1:11" ht="32.25" customHeight="1" thickBot="1">
      <c r="A3" s="350"/>
      <c r="B3" s="350"/>
      <c r="C3" s="350"/>
      <c r="D3" s="350"/>
      <c r="E3" s="350"/>
      <c r="F3" s="350"/>
      <c r="G3" s="410"/>
      <c r="H3" s="187" t="s">
        <v>119</v>
      </c>
      <c r="I3" s="187"/>
    </row>
    <row r="4" spans="1:11" ht="93" customHeight="1" thickBot="1">
      <c r="A4" s="97"/>
      <c r="B4" s="98"/>
      <c r="C4" s="99"/>
      <c r="D4" s="408" t="s">
        <v>349</v>
      </c>
      <c r="E4" s="409"/>
      <c r="F4" s="409"/>
      <c r="G4" s="409"/>
      <c r="H4" s="409"/>
      <c r="I4" s="409"/>
      <c r="J4" s="409"/>
      <c r="K4" s="412"/>
    </row>
    <row r="5" spans="1:11" ht="32.25" customHeight="1" thickBot="1">
      <c r="A5" s="307" t="s">
        <v>476</v>
      </c>
      <c r="B5" s="407"/>
      <c r="C5" s="407"/>
      <c r="D5" s="407"/>
      <c r="E5" s="407"/>
      <c r="F5" s="407"/>
      <c r="G5" s="407"/>
      <c r="H5" s="407"/>
      <c r="I5" s="407"/>
      <c r="J5" s="407"/>
      <c r="K5" s="413"/>
    </row>
    <row r="6" spans="1:11" ht="32.25" customHeight="1" thickBot="1">
      <c r="A6" s="77" t="s">
        <v>477</v>
      </c>
      <c r="B6" s="78" t="s">
        <v>478</v>
      </c>
      <c r="C6" s="78">
        <v>3620</v>
      </c>
      <c r="D6" s="78">
        <v>1500</v>
      </c>
      <c r="E6" s="78" t="s">
        <v>300</v>
      </c>
      <c r="F6" s="53" t="s">
        <v>276</v>
      </c>
      <c r="G6" s="53" t="s">
        <v>479</v>
      </c>
      <c r="H6" s="79">
        <v>6821</v>
      </c>
      <c r="I6" s="80"/>
      <c r="J6" s="234"/>
      <c r="K6" s="235"/>
    </row>
    <row r="7" spans="1:11" ht="91.5" customHeight="1" thickBot="1">
      <c r="A7" s="97"/>
      <c r="B7" s="98"/>
      <c r="C7" s="99"/>
      <c r="D7" s="408" t="s">
        <v>349</v>
      </c>
      <c r="E7" s="409"/>
      <c r="F7" s="409"/>
      <c r="G7" s="409"/>
      <c r="H7" s="409"/>
      <c r="I7" s="409"/>
    </row>
    <row r="8" spans="1:11" ht="15" customHeight="1" thickBot="1">
      <c r="A8" s="307" t="s">
        <v>297</v>
      </c>
      <c r="B8" s="407"/>
      <c r="C8" s="407"/>
      <c r="D8" s="407"/>
      <c r="E8" s="407"/>
      <c r="F8" s="407"/>
      <c r="G8" s="407"/>
      <c r="H8" s="407"/>
      <c r="I8" s="407"/>
    </row>
    <row r="9" spans="1:11" ht="42" customHeight="1" thickBot="1">
      <c r="A9" s="77" t="s">
        <v>298</v>
      </c>
      <c r="B9" s="78" t="s">
        <v>174</v>
      </c>
      <c r="C9" s="78">
        <v>3840</v>
      </c>
      <c r="D9" s="78">
        <v>1000</v>
      </c>
      <c r="E9" s="78" t="s">
        <v>300</v>
      </c>
      <c r="F9" s="53" t="s">
        <v>276</v>
      </c>
      <c r="G9" s="53">
        <v>31</v>
      </c>
      <c r="H9" s="79">
        <v>10409.70285</v>
      </c>
      <c r="I9" s="80"/>
    </row>
    <row r="10" spans="1:11" ht="40.5" customHeight="1" thickBot="1">
      <c r="A10" s="86" t="s">
        <v>299</v>
      </c>
      <c r="B10" s="87" t="s">
        <v>174</v>
      </c>
      <c r="C10" s="87">
        <v>3840</v>
      </c>
      <c r="D10" s="87">
        <v>1000</v>
      </c>
      <c r="E10" s="87" t="s">
        <v>300</v>
      </c>
      <c r="F10" s="58" t="s">
        <v>276</v>
      </c>
      <c r="G10" s="58">
        <v>31</v>
      </c>
      <c r="H10" s="90">
        <v>13123.6173</v>
      </c>
      <c r="I10" s="93"/>
    </row>
    <row r="11" spans="1:11" ht="14.25" customHeight="1">
      <c r="A11" s="343" t="s">
        <v>272</v>
      </c>
      <c r="B11" s="344"/>
      <c r="C11" s="344"/>
      <c r="D11" s="344"/>
      <c r="E11" s="344"/>
      <c r="F11" s="344"/>
      <c r="G11" s="344"/>
      <c r="H11" s="344"/>
      <c r="I11" s="344"/>
    </row>
    <row r="12" spans="1:11" ht="18" customHeight="1" thickBot="1">
      <c r="A12" s="371" t="s">
        <v>281</v>
      </c>
      <c r="B12" s="372"/>
      <c r="C12" s="372"/>
      <c r="D12" s="372"/>
      <c r="E12" s="372"/>
      <c r="F12" s="372"/>
      <c r="G12" s="373"/>
      <c r="H12" s="161">
        <v>815.47559999999999</v>
      </c>
      <c r="I12" s="162"/>
    </row>
    <row r="13" spans="1:11" ht="18" customHeight="1" thickBot="1">
      <c r="A13" s="157"/>
      <c r="B13" s="157"/>
      <c r="C13" s="140"/>
      <c r="D13" s="158"/>
      <c r="E13" s="157"/>
      <c r="F13" s="157"/>
      <c r="G13" s="157"/>
      <c r="H13" s="144"/>
      <c r="I13" s="144"/>
    </row>
    <row r="14" spans="1:11" ht="86.25" customHeight="1" thickBot="1">
      <c r="A14" s="95"/>
      <c r="B14" s="45"/>
      <c r="C14" s="96"/>
      <c r="D14" s="408" t="s">
        <v>349</v>
      </c>
      <c r="E14" s="409"/>
      <c r="F14" s="409"/>
      <c r="G14" s="409"/>
      <c r="H14" s="409"/>
      <c r="I14" s="409"/>
    </row>
    <row r="15" spans="1:11" ht="18" customHeight="1" thickBot="1">
      <c r="A15" s="307" t="s">
        <v>301</v>
      </c>
      <c r="B15" s="407"/>
      <c r="C15" s="407"/>
      <c r="D15" s="407"/>
      <c r="E15" s="407"/>
      <c r="F15" s="407"/>
      <c r="G15" s="407"/>
      <c r="H15" s="407"/>
      <c r="I15" s="407"/>
    </row>
    <row r="16" spans="1:11" ht="35.25" customHeight="1" thickBot="1">
      <c r="A16" s="77" t="s">
        <v>302</v>
      </c>
      <c r="B16" s="78" t="s">
        <v>25</v>
      </c>
      <c r="C16" s="78">
        <v>4330</v>
      </c>
      <c r="D16" s="78">
        <v>1000</v>
      </c>
      <c r="E16" s="78" t="s">
        <v>300</v>
      </c>
      <c r="F16" s="53" t="s">
        <v>276</v>
      </c>
      <c r="G16" s="53">
        <v>40</v>
      </c>
      <c r="H16" s="79">
        <v>10756.578600000001</v>
      </c>
      <c r="I16" s="80"/>
    </row>
    <row r="17" spans="1:9" ht="39" customHeight="1" thickBot="1">
      <c r="A17" s="81" t="s">
        <v>303</v>
      </c>
      <c r="B17" s="47" t="s">
        <v>25</v>
      </c>
      <c r="C17" s="47">
        <v>4330</v>
      </c>
      <c r="D17" s="47">
        <v>1000</v>
      </c>
      <c r="E17" s="47" t="s">
        <v>300</v>
      </c>
      <c r="F17" s="56" t="s">
        <v>276</v>
      </c>
      <c r="G17" s="56">
        <v>40</v>
      </c>
      <c r="H17" s="90">
        <v>13470.493049999999</v>
      </c>
      <c r="I17" s="83"/>
    </row>
    <row r="18" spans="1:9" ht="37.5" customHeight="1" thickBot="1">
      <c r="A18" s="77" t="s">
        <v>304</v>
      </c>
      <c r="B18" s="78" t="s">
        <v>25</v>
      </c>
      <c r="C18" s="78">
        <v>4330</v>
      </c>
      <c r="D18" s="78">
        <v>1000</v>
      </c>
      <c r="E18" s="78" t="s">
        <v>300</v>
      </c>
      <c r="F18" s="53" t="s">
        <v>276</v>
      </c>
      <c r="G18" s="53">
        <v>40</v>
      </c>
      <c r="H18" s="90">
        <v>11094.1353</v>
      </c>
      <c r="I18" s="80"/>
    </row>
    <row r="19" spans="1:9" ht="39" customHeight="1" thickBot="1">
      <c r="A19" s="86" t="s">
        <v>305</v>
      </c>
      <c r="B19" s="87" t="s">
        <v>25</v>
      </c>
      <c r="C19" s="87">
        <v>4330</v>
      </c>
      <c r="D19" s="87">
        <v>1000</v>
      </c>
      <c r="E19" s="87" t="s">
        <v>300</v>
      </c>
      <c r="F19" s="58" t="s">
        <v>276</v>
      </c>
      <c r="G19" s="58">
        <v>40</v>
      </c>
      <c r="H19" s="90">
        <v>13808.04975</v>
      </c>
      <c r="I19" s="93"/>
    </row>
    <row r="20" spans="1:9" ht="18" customHeight="1">
      <c r="A20" s="343" t="s">
        <v>272</v>
      </c>
      <c r="B20" s="344"/>
      <c r="C20" s="344"/>
      <c r="D20" s="344"/>
      <c r="E20" s="344"/>
      <c r="F20" s="344"/>
      <c r="G20" s="344"/>
      <c r="H20" s="344"/>
      <c r="I20" s="344"/>
    </row>
    <row r="21" spans="1:9" ht="17.25" customHeight="1" thickBot="1">
      <c r="A21" s="371" t="s">
        <v>281</v>
      </c>
      <c r="B21" s="372"/>
      <c r="C21" s="372"/>
      <c r="D21" s="372"/>
      <c r="E21" s="372"/>
      <c r="F21" s="372"/>
      <c r="G21" s="373"/>
      <c r="H21" s="161">
        <v>815.47559999999999</v>
      </c>
      <c r="I21" s="162"/>
    </row>
    <row r="22" spans="1:9" ht="17.25" customHeight="1">
      <c r="A22" s="157"/>
      <c r="B22" s="157"/>
      <c r="C22" s="140"/>
      <c r="D22" s="158"/>
      <c r="E22" s="157"/>
      <c r="F22" s="157"/>
      <c r="G22" s="157"/>
      <c r="H22" s="144"/>
      <c r="I22" s="144"/>
    </row>
    <row r="23" spans="1:9" ht="84.75" customHeight="1" thickBot="1">
      <c r="A23" s="378"/>
      <c r="B23" s="379"/>
      <c r="C23" s="380"/>
      <c r="D23" s="374" t="s">
        <v>465</v>
      </c>
      <c r="E23" s="375"/>
      <c r="F23" s="375"/>
      <c r="G23" s="375"/>
      <c r="H23" s="375"/>
      <c r="I23" s="375"/>
    </row>
    <row r="24" spans="1:9" ht="15" customHeight="1" thickBot="1">
      <c r="A24" s="327" t="s">
        <v>273</v>
      </c>
      <c r="B24" s="366"/>
      <c r="C24" s="366"/>
      <c r="D24" s="366"/>
      <c r="E24" s="366"/>
      <c r="F24" s="366"/>
      <c r="G24" s="366"/>
      <c r="H24" s="366"/>
      <c r="I24" s="366"/>
    </row>
    <row r="25" spans="1:9" ht="45" customHeight="1" thickBot="1">
      <c r="A25" s="86" t="s">
        <v>283</v>
      </c>
      <c r="B25" s="58" t="s">
        <v>274</v>
      </c>
      <c r="C25" s="58">
        <v>4560</v>
      </c>
      <c r="D25" s="58">
        <v>1000</v>
      </c>
      <c r="E25" s="207" t="s">
        <v>275</v>
      </c>
      <c r="F25" s="207" t="s">
        <v>276</v>
      </c>
      <c r="G25" s="207">
        <v>32</v>
      </c>
      <c r="H25" s="90">
        <v>10923.286050000001</v>
      </c>
      <c r="I25" s="93"/>
    </row>
    <row r="26" spans="1:9" ht="14.25" customHeight="1">
      <c r="A26" s="343" t="s">
        <v>272</v>
      </c>
      <c r="B26" s="344"/>
      <c r="C26" s="344"/>
      <c r="D26" s="344"/>
      <c r="E26" s="344"/>
      <c r="F26" s="344"/>
      <c r="G26" s="344"/>
      <c r="H26" s="344"/>
      <c r="I26" s="344"/>
    </row>
    <row r="27" spans="1:9" ht="24" customHeight="1" thickBot="1">
      <c r="A27" s="281" t="s">
        <v>282</v>
      </c>
      <c r="B27" s="282"/>
      <c r="C27" s="282"/>
      <c r="D27" s="282"/>
      <c r="E27" s="282"/>
      <c r="F27" s="282"/>
      <c r="G27" s="283"/>
      <c r="H27" s="161">
        <v>935.58780000000002</v>
      </c>
      <c r="I27" s="163"/>
    </row>
    <row r="28" spans="1:9" ht="21.75" customHeight="1" thickBot="1">
      <c r="A28" s="371" t="s">
        <v>295</v>
      </c>
      <c r="B28" s="372"/>
      <c r="C28" s="372"/>
      <c r="D28" s="372"/>
      <c r="E28" s="372"/>
      <c r="F28" s="372"/>
      <c r="G28" s="373"/>
      <c r="H28" s="161">
        <v>562.82579999999996</v>
      </c>
      <c r="I28" s="162"/>
    </row>
    <row r="29" spans="1:9" ht="21.75" customHeight="1">
      <c r="A29" s="157"/>
      <c r="B29" s="157"/>
      <c r="C29" s="157"/>
      <c r="D29" s="157"/>
      <c r="E29" s="157"/>
      <c r="F29" s="157"/>
      <c r="G29" s="157"/>
      <c r="H29" s="144"/>
      <c r="I29" s="144"/>
    </row>
    <row r="30" spans="1:9" ht="90" customHeight="1" thickBot="1">
      <c r="A30" s="378"/>
      <c r="B30" s="379"/>
      <c r="C30" s="380"/>
      <c r="D30" s="374" t="s">
        <v>465</v>
      </c>
      <c r="E30" s="375"/>
      <c r="F30" s="375"/>
      <c r="G30" s="375"/>
      <c r="H30" s="375"/>
      <c r="I30" s="375"/>
    </row>
    <row r="31" spans="1:9" ht="21.75" customHeight="1" thickBot="1">
      <c r="A31" s="327" t="s">
        <v>277</v>
      </c>
      <c r="B31" s="366"/>
      <c r="C31" s="366"/>
      <c r="D31" s="366"/>
      <c r="E31" s="366"/>
      <c r="F31" s="366"/>
      <c r="G31" s="366"/>
      <c r="H31" s="366"/>
      <c r="I31" s="366"/>
    </row>
    <row r="32" spans="1:9" ht="25.5" customHeight="1" thickBot="1">
      <c r="A32" s="86" t="s">
        <v>390</v>
      </c>
      <c r="B32" s="58" t="s">
        <v>278</v>
      </c>
      <c r="C32" s="58">
        <v>4640</v>
      </c>
      <c r="D32" s="58">
        <v>1050</v>
      </c>
      <c r="E32" s="58" t="s">
        <v>279</v>
      </c>
      <c r="F32" s="58" t="s">
        <v>280</v>
      </c>
      <c r="G32" s="58">
        <v>45</v>
      </c>
      <c r="H32" s="90">
        <v>12634.884899999999</v>
      </c>
      <c r="I32" s="93"/>
    </row>
    <row r="33" spans="1:9" ht="25.5" customHeight="1" thickBot="1">
      <c r="A33" s="77" t="s">
        <v>391</v>
      </c>
      <c r="B33" s="53" t="s">
        <v>278</v>
      </c>
      <c r="C33" s="53">
        <v>4640</v>
      </c>
      <c r="D33" s="53">
        <v>1050</v>
      </c>
      <c r="E33" s="53" t="s">
        <v>279</v>
      </c>
      <c r="F33" s="53" t="s">
        <v>280</v>
      </c>
      <c r="G33" s="53">
        <v>45</v>
      </c>
      <c r="H33" s="90">
        <v>15702.92325</v>
      </c>
      <c r="I33" s="80"/>
    </row>
    <row r="34" spans="1:9" ht="18" customHeight="1">
      <c r="A34" s="343" t="s">
        <v>272</v>
      </c>
      <c r="B34" s="344"/>
      <c r="C34" s="344"/>
      <c r="D34" s="344"/>
      <c r="E34" s="344"/>
      <c r="F34" s="344"/>
      <c r="G34" s="344"/>
      <c r="H34" s="344"/>
      <c r="I34" s="344"/>
    </row>
    <row r="35" spans="1:9" ht="25.5" customHeight="1" thickBot="1">
      <c r="A35" s="281" t="s">
        <v>282</v>
      </c>
      <c r="B35" s="282"/>
      <c r="C35" s="282"/>
      <c r="D35" s="282"/>
      <c r="E35" s="282"/>
      <c r="F35" s="282"/>
      <c r="G35" s="283"/>
      <c r="H35" s="161">
        <v>935.58780000000002</v>
      </c>
      <c r="I35" s="163"/>
    </row>
    <row r="36" spans="1:9" ht="25.5" customHeight="1" thickBot="1">
      <c r="A36" s="371" t="s">
        <v>295</v>
      </c>
      <c r="B36" s="372"/>
      <c r="C36" s="372"/>
      <c r="D36" s="372"/>
      <c r="E36" s="372"/>
      <c r="F36" s="372"/>
      <c r="G36" s="373"/>
      <c r="H36" s="161">
        <v>562.82579999999996</v>
      </c>
      <c r="I36" s="162"/>
    </row>
    <row r="37" spans="1:9" ht="18" customHeight="1">
      <c r="A37" s="146"/>
      <c r="B37" s="157"/>
      <c r="C37" s="157"/>
      <c r="D37" s="157"/>
      <c r="E37" s="157"/>
      <c r="F37" s="140"/>
      <c r="G37" s="140"/>
      <c r="H37" s="151"/>
      <c r="I37" s="159"/>
    </row>
    <row r="38" spans="1:9" ht="95.25" customHeight="1" thickBot="1">
      <c r="A38" s="383"/>
      <c r="B38" s="384"/>
      <c r="C38" s="385"/>
      <c r="D38" s="374" t="s">
        <v>465</v>
      </c>
      <c r="E38" s="375"/>
      <c r="F38" s="375"/>
      <c r="G38" s="375"/>
      <c r="H38" s="375"/>
      <c r="I38" s="375"/>
    </row>
    <row r="39" spans="1:9" ht="18" customHeight="1" thickBot="1">
      <c r="A39" s="307" t="s">
        <v>351</v>
      </c>
      <c r="B39" s="381"/>
      <c r="C39" s="381"/>
      <c r="D39" s="382"/>
      <c r="E39" s="382"/>
      <c r="F39" s="382"/>
      <c r="G39" s="382"/>
      <c r="H39" s="382"/>
      <c r="I39" s="382"/>
    </row>
    <row r="40" spans="1:9" ht="18" customHeight="1" thickBot="1">
      <c r="A40" s="77" t="s">
        <v>353</v>
      </c>
      <c r="B40" s="53" t="s">
        <v>26</v>
      </c>
      <c r="C40" s="53">
        <v>5280</v>
      </c>
      <c r="D40" s="53">
        <v>1000</v>
      </c>
      <c r="E40" s="53" t="s">
        <v>352</v>
      </c>
      <c r="F40" s="53" t="s">
        <v>271</v>
      </c>
      <c r="G40" s="53">
        <v>55</v>
      </c>
      <c r="H40" s="79">
        <v>13295</v>
      </c>
      <c r="I40" s="80"/>
    </row>
    <row r="41" spans="1:9" ht="18" customHeight="1" thickBot="1">
      <c r="A41" s="77" t="s">
        <v>354</v>
      </c>
      <c r="B41" s="53" t="s">
        <v>26</v>
      </c>
      <c r="C41" s="53">
        <v>5280</v>
      </c>
      <c r="D41" s="58">
        <v>1000</v>
      </c>
      <c r="E41" s="53" t="s">
        <v>352</v>
      </c>
      <c r="F41" s="53" t="s">
        <v>271</v>
      </c>
      <c r="G41" s="58">
        <v>55</v>
      </c>
      <c r="H41" s="90">
        <v>16478</v>
      </c>
      <c r="I41" s="93"/>
    </row>
    <row r="42" spans="1:9" ht="18" customHeight="1">
      <c r="A42" s="343" t="s">
        <v>272</v>
      </c>
      <c r="B42" s="344"/>
      <c r="C42" s="344"/>
      <c r="D42" s="344"/>
      <c r="E42" s="344"/>
      <c r="F42" s="344"/>
      <c r="G42" s="344"/>
      <c r="H42" s="344"/>
      <c r="I42" s="344"/>
    </row>
    <row r="43" spans="1:9" ht="18" customHeight="1">
      <c r="A43" s="281" t="s">
        <v>282</v>
      </c>
      <c r="B43" s="282"/>
      <c r="C43" s="282"/>
      <c r="D43" s="282"/>
      <c r="E43" s="282"/>
      <c r="F43" s="282"/>
      <c r="G43" s="283"/>
      <c r="H43" s="103">
        <v>935.58780000000002</v>
      </c>
      <c r="I43" s="163"/>
    </row>
    <row r="44" spans="1:9" ht="18" customHeight="1" thickBot="1">
      <c r="A44" s="371" t="s">
        <v>295</v>
      </c>
      <c r="B44" s="372"/>
      <c r="C44" s="372"/>
      <c r="D44" s="372"/>
      <c r="E44" s="372"/>
      <c r="F44" s="372"/>
      <c r="G44" s="373"/>
      <c r="H44" s="208">
        <v>562.82579999999996</v>
      </c>
      <c r="I44" s="162"/>
    </row>
    <row r="45" spans="1:9" ht="18" customHeight="1">
      <c r="A45" s="146"/>
      <c r="B45" s="157"/>
      <c r="C45" s="157"/>
      <c r="D45" s="157"/>
      <c r="E45" s="157"/>
      <c r="F45" s="140"/>
      <c r="G45" s="140"/>
      <c r="H45" s="151"/>
      <c r="I45" s="159"/>
    </row>
    <row r="46" spans="1:9" ht="92.25" customHeight="1" thickBot="1">
      <c r="A46" s="376"/>
      <c r="B46" s="377"/>
      <c r="C46" s="377"/>
      <c r="D46" s="374" t="s">
        <v>465</v>
      </c>
      <c r="E46" s="375"/>
      <c r="F46" s="375"/>
      <c r="G46" s="375"/>
      <c r="H46" s="375"/>
      <c r="I46" s="375"/>
    </row>
    <row r="47" spans="1:9" ht="15.75" thickBot="1">
      <c r="A47" s="307" t="s">
        <v>173</v>
      </c>
      <c r="B47" s="308"/>
      <c r="C47" s="308"/>
      <c r="D47" s="308"/>
      <c r="E47" s="308"/>
      <c r="F47" s="308"/>
      <c r="G47" s="308"/>
      <c r="H47" s="308"/>
      <c r="I47" s="308"/>
    </row>
    <row r="48" spans="1:9" ht="48.75" thickBot="1">
      <c r="A48" s="77" t="s">
        <v>284</v>
      </c>
      <c r="B48" s="78" t="s">
        <v>25</v>
      </c>
      <c r="C48" s="78">
        <v>4600</v>
      </c>
      <c r="D48" s="78">
        <v>1050</v>
      </c>
      <c r="E48" s="78" t="s">
        <v>291</v>
      </c>
      <c r="F48" s="53" t="s">
        <v>292</v>
      </c>
      <c r="G48" s="53">
        <v>45</v>
      </c>
      <c r="H48" s="79">
        <v>12038.465700000001</v>
      </c>
      <c r="I48" s="80"/>
    </row>
    <row r="49" spans="1:9" ht="48.75" thickBot="1">
      <c r="A49" s="81" t="s">
        <v>285</v>
      </c>
      <c r="B49" s="47" t="s">
        <v>25</v>
      </c>
      <c r="C49" s="47">
        <v>4560</v>
      </c>
      <c r="D49" s="47">
        <v>1000</v>
      </c>
      <c r="E49" s="47" t="s">
        <v>291</v>
      </c>
      <c r="F49" s="56" t="s">
        <v>292</v>
      </c>
      <c r="G49" s="56">
        <v>45</v>
      </c>
      <c r="H49" s="90">
        <v>12821.2659</v>
      </c>
      <c r="I49" s="83"/>
    </row>
    <row r="50" spans="1:9" ht="48.75" thickBot="1">
      <c r="A50" s="77" t="s">
        <v>287</v>
      </c>
      <c r="B50" s="78" t="s">
        <v>25</v>
      </c>
      <c r="C50" s="78">
        <v>4600</v>
      </c>
      <c r="D50" s="78">
        <v>1050</v>
      </c>
      <c r="E50" s="78" t="s">
        <v>291</v>
      </c>
      <c r="F50" s="53" t="s">
        <v>292</v>
      </c>
      <c r="G50" s="53">
        <v>45</v>
      </c>
      <c r="H50" s="90">
        <v>14832.1098</v>
      </c>
      <c r="I50" s="80"/>
    </row>
    <row r="51" spans="1:9" ht="48.75" thickBot="1">
      <c r="A51" s="81" t="s">
        <v>288</v>
      </c>
      <c r="B51" s="47" t="s">
        <v>25</v>
      </c>
      <c r="C51" s="47">
        <v>4560</v>
      </c>
      <c r="D51" s="47">
        <v>1000</v>
      </c>
      <c r="E51" s="47" t="s">
        <v>291</v>
      </c>
      <c r="F51" s="56" t="s">
        <v>292</v>
      </c>
      <c r="G51" s="56">
        <v>45</v>
      </c>
      <c r="H51" s="90">
        <v>15616.9809</v>
      </c>
      <c r="I51" s="83"/>
    </row>
    <row r="52" spans="1:9" ht="48.75" thickBot="1">
      <c r="A52" s="77" t="s">
        <v>286</v>
      </c>
      <c r="B52" s="78" t="s">
        <v>26</v>
      </c>
      <c r="C52" s="78">
        <v>5500</v>
      </c>
      <c r="D52" s="78">
        <v>1050</v>
      </c>
      <c r="E52" s="78" t="s">
        <v>291</v>
      </c>
      <c r="F52" s="53" t="s">
        <v>292</v>
      </c>
      <c r="G52" s="53">
        <v>55</v>
      </c>
      <c r="H52" s="90">
        <v>12620</v>
      </c>
      <c r="I52" s="80"/>
    </row>
    <row r="53" spans="1:9" ht="48.75" thickBot="1">
      <c r="A53" s="81" t="s">
        <v>290</v>
      </c>
      <c r="B53" s="47" t="s">
        <v>26</v>
      </c>
      <c r="C53" s="47">
        <v>5480</v>
      </c>
      <c r="D53" s="47">
        <v>1000</v>
      </c>
      <c r="E53" s="47" t="s">
        <v>291</v>
      </c>
      <c r="F53" s="56" t="s">
        <v>292</v>
      </c>
      <c r="G53" s="56">
        <v>55</v>
      </c>
      <c r="H53" s="90">
        <v>13290.32475</v>
      </c>
      <c r="I53" s="83"/>
    </row>
    <row r="54" spans="1:9" ht="48.75" thickBot="1">
      <c r="A54" s="77" t="s">
        <v>289</v>
      </c>
      <c r="B54" s="78" t="s">
        <v>26</v>
      </c>
      <c r="C54" s="78">
        <v>5480</v>
      </c>
      <c r="D54" s="78">
        <v>1000</v>
      </c>
      <c r="E54" s="78" t="s">
        <v>291</v>
      </c>
      <c r="F54" s="53" t="s">
        <v>292</v>
      </c>
      <c r="G54" s="53">
        <v>55</v>
      </c>
      <c r="H54" s="90">
        <v>16083.968849999999</v>
      </c>
      <c r="I54" s="80"/>
    </row>
    <row r="55" spans="1:9">
      <c r="A55" s="343" t="s">
        <v>272</v>
      </c>
      <c r="B55" s="344"/>
      <c r="C55" s="344"/>
      <c r="D55" s="344"/>
      <c r="E55" s="344"/>
      <c r="F55" s="344"/>
      <c r="G55" s="344"/>
      <c r="H55" s="344"/>
      <c r="I55" s="344"/>
    </row>
    <row r="56" spans="1:9" ht="15" customHeight="1">
      <c r="A56" s="281" t="s">
        <v>282</v>
      </c>
      <c r="B56" s="282"/>
      <c r="C56" s="282"/>
      <c r="D56" s="282"/>
      <c r="E56" s="282"/>
      <c r="F56" s="282"/>
      <c r="G56" s="283"/>
      <c r="H56" s="103">
        <v>935.58780000000002</v>
      </c>
      <c r="I56" s="163"/>
    </row>
    <row r="57" spans="1:9" ht="15" customHeight="1">
      <c r="A57" s="404" t="s">
        <v>295</v>
      </c>
      <c r="B57" s="405"/>
      <c r="C57" s="405"/>
      <c r="D57" s="405"/>
      <c r="E57" s="405"/>
      <c r="F57" s="405"/>
      <c r="G57" s="406"/>
      <c r="H57" s="103">
        <v>562.82579999999996</v>
      </c>
      <c r="I57" s="160"/>
    </row>
    <row r="58" spans="1:9" ht="15.75" thickBot="1">
      <c r="A58" s="146"/>
      <c r="B58" s="157"/>
      <c r="C58" s="157"/>
      <c r="D58" s="157"/>
      <c r="E58" s="157"/>
      <c r="F58" s="140"/>
      <c r="G58" s="140"/>
      <c r="H58" s="151"/>
      <c r="I58" s="152"/>
    </row>
    <row r="59" spans="1:9" ht="87" customHeight="1" thickBot="1">
      <c r="A59" s="341"/>
      <c r="B59" s="342"/>
      <c r="C59" s="342"/>
      <c r="D59" s="374" t="s">
        <v>465</v>
      </c>
      <c r="E59" s="375"/>
      <c r="F59" s="375"/>
      <c r="G59" s="375"/>
      <c r="H59" s="375"/>
      <c r="I59" s="375"/>
    </row>
    <row r="60" spans="1:9" ht="15.75" thickBot="1">
      <c r="A60" s="327" t="s">
        <v>172</v>
      </c>
      <c r="B60" s="386"/>
      <c r="C60" s="386"/>
      <c r="D60" s="386"/>
      <c r="E60" s="386"/>
      <c r="F60" s="386"/>
      <c r="G60" s="386"/>
      <c r="H60" s="386"/>
      <c r="I60" s="386"/>
    </row>
    <row r="61" spans="1:9" ht="48.75" thickBot="1">
      <c r="A61" s="81" t="s">
        <v>293</v>
      </c>
      <c r="B61" s="47" t="s">
        <v>26</v>
      </c>
      <c r="C61" s="47">
        <v>4720</v>
      </c>
      <c r="D61" s="47">
        <v>1000</v>
      </c>
      <c r="E61" s="47" t="s">
        <v>291</v>
      </c>
      <c r="F61" s="56" t="s">
        <v>292</v>
      </c>
      <c r="G61" s="56">
        <v>45</v>
      </c>
      <c r="H61" s="90">
        <v>15463.7343</v>
      </c>
      <c r="I61" s="83"/>
    </row>
    <row r="62" spans="1:9" ht="57" customHeight="1" thickBot="1">
      <c r="A62" s="77" t="s">
        <v>293</v>
      </c>
      <c r="B62" s="78" t="s">
        <v>26</v>
      </c>
      <c r="C62" s="78">
        <v>4820</v>
      </c>
      <c r="D62" s="78">
        <v>1200</v>
      </c>
      <c r="E62" s="78" t="s">
        <v>291</v>
      </c>
      <c r="F62" s="53" t="s">
        <v>292</v>
      </c>
      <c r="G62" s="53">
        <v>45</v>
      </c>
      <c r="H62" s="90">
        <v>15790.9365</v>
      </c>
      <c r="I62" s="80"/>
    </row>
    <row r="63" spans="1:9" ht="48.75" thickBot="1">
      <c r="A63" s="81" t="s">
        <v>294</v>
      </c>
      <c r="B63" s="47" t="s">
        <v>170</v>
      </c>
      <c r="C63" s="47">
        <v>5820</v>
      </c>
      <c r="D63" s="47">
        <v>1000</v>
      </c>
      <c r="E63" s="47" t="s">
        <v>291</v>
      </c>
      <c r="F63" s="56" t="s">
        <v>292</v>
      </c>
      <c r="G63" s="56">
        <v>55</v>
      </c>
      <c r="H63" s="90">
        <v>16002.168299999999</v>
      </c>
      <c r="I63" s="83"/>
    </row>
    <row r="64" spans="1:9" ht="48.75" thickBot="1">
      <c r="A64" s="77" t="s">
        <v>294</v>
      </c>
      <c r="B64" s="78" t="s">
        <v>170</v>
      </c>
      <c r="C64" s="78">
        <v>5920</v>
      </c>
      <c r="D64" s="78">
        <v>1200</v>
      </c>
      <c r="E64" s="78" t="s">
        <v>291</v>
      </c>
      <c r="F64" s="53" t="s">
        <v>292</v>
      </c>
      <c r="G64" s="53">
        <v>55</v>
      </c>
      <c r="H64" s="90">
        <v>16328.33505</v>
      </c>
      <c r="I64" s="80"/>
    </row>
    <row r="65" spans="1:9" ht="48.75" thickBot="1">
      <c r="A65" s="81" t="s">
        <v>296</v>
      </c>
      <c r="B65" s="47" t="s">
        <v>147</v>
      </c>
      <c r="C65" s="47">
        <v>6400</v>
      </c>
      <c r="D65" s="47">
        <v>1000</v>
      </c>
      <c r="E65" s="47" t="s">
        <v>291</v>
      </c>
      <c r="F65" s="56" t="s">
        <v>292</v>
      </c>
      <c r="G65" s="56">
        <v>65</v>
      </c>
      <c r="H65" s="90">
        <v>16462</v>
      </c>
      <c r="I65" s="83"/>
    </row>
    <row r="66" spans="1:9" ht="48.75" thickBot="1">
      <c r="A66" s="77" t="s">
        <v>296</v>
      </c>
      <c r="B66" s="78" t="s">
        <v>147</v>
      </c>
      <c r="C66" s="78">
        <v>6500</v>
      </c>
      <c r="D66" s="78">
        <v>1200</v>
      </c>
      <c r="E66" s="78" t="s">
        <v>291</v>
      </c>
      <c r="F66" s="53" t="s">
        <v>292</v>
      </c>
      <c r="G66" s="53">
        <v>65</v>
      </c>
      <c r="H66" s="90">
        <v>16745</v>
      </c>
      <c r="I66" s="80"/>
    </row>
    <row r="67" spans="1:9">
      <c r="A67" s="343" t="s">
        <v>272</v>
      </c>
      <c r="B67" s="344"/>
      <c r="C67" s="344"/>
      <c r="D67" s="344"/>
      <c r="E67" s="344"/>
      <c r="F67" s="344"/>
      <c r="G67" s="344"/>
      <c r="H67" s="344"/>
      <c r="I67" s="344"/>
    </row>
    <row r="68" spans="1:9" ht="15" customHeight="1">
      <c r="A68" s="281" t="s">
        <v>282</v>
      </c>
      <c r="B68" s="282"/>
      <c r="C68" s="282"/>
      <c r="D68" s="282"/>
      <c r="E68" s="282"/>
      <c r="F68" s="282"/>
      <c r="G68" s="283"/>
      <c r="H68" s="103">
        <v>1402</v>
      </c>
      <c r="I68" s="163"/>
    </row>
    <row r="69" spans="1:9" ht="15" customHeight="1">
      <c r="A69" s="404" t="s">
        <v>295</v>
      </c>
      <c r="B69" s="405"/>
      <c r="C69" s="405"/>
      <c r="D69" s="405"/>
      <c r="E69" s="405"/>
      <c r="F69" s="405"/>
      <c r="G69" s="406"/>
      <c r="H69" s="103">
        <v>579.39300000000003</v>
      </c>
      <c r="I69" s="160"/>
    </row>
    <row r="70" spans="1:9" ht="15.75" thickBot="1">
      <c r="A70" s="146"/>
      <c r="B70" s="157"/>
      <c r="C70" s="157"/>
      <c r="D70" s="157"/>
      <c r="E70" s="157"/>
      <c r="F70" s="140"/>
      <c r="G70" s="140"/>
      <c r="H70" s="151"/>
      <c r="I70" s="152"/>
    </row>
    <row r="71" spans="1:9" ht="98.25" customHeight="1" thickBot="1">
      <c r="A71" s="425"/>
      <c r="B71" s="426"/>
      <c r="C71" s="427"/>
      <c r="D71" s="399" t="s">
        <v>465</v>
      </c>
      <c r="E71" s="368"/>
      <c r="F71" s="368"/>
      <c r="G71" s="368"/>
      <c r="H71" s="368"/>
      <c r="I71" s="368"/>
    </row>
    <row r="72" spans="1:9" ht="15.75" thickBot="1">
      <c r="A72" s="327" t="s">
        <v>171</v>
      </c>
      <c r="B72" s="366"/>
      <c r="C72" s="366"/>
      <c r="D72" s="366"/>
      <c r="E72" s="366"/>
      <c r="F72" s="366"/>
      <c r="G72" s="366"/>
      <c r="H72" s="366"/>
      <c r="I72" s="366"/>
    </row>
    <row r="73" spans="1:9" ht="24.75" thickBot="1">
      <c r="A73" s="81" t="s">
        <v>306</v>
      </c>
      <c r="B73" s="47" t="s">
        <v>26</v>
      </c>
      <c r="C73" s="47">
        <v>4850</v>
      </c>
      <c r="D73" s="47">
        <v>1250</v>
      </c>
      <c r="E73" s="47" t="s">
        <v>258</v>
      </c>
      <c r="F73" s="56" t="s">
        <v>307</v>
      </c>
      <c r="G73" s="56">
        <v>50</v>
      </c>
      <c r="H73" s="90">
        <v>18482</v>
      </c>
      <c r="I73" s="83"/>
    </row>
    <row r="74" spans="1:9" ht="24.75" thickBot="1">
      <c r="A74" s="77" t="s">
        <v>401</v>
      </c>
      <c r="B74" s="78" t="s">
        <v>26</v>
      </c>
      <c r="C74" s="78">
        <v>4850</v>
      </c>
      <c r="D74" s="78">
        <v>1250</v>
      </c>
      <c r="E74" s="78" t="s">
        <v>258</v>
      </c>
      <c r="F74" s="53" t="s">
        <v>307</v>
      </c>
      <c r="G74" s="53">
        <v>50</v>
      </c>
      <c r="H74" s="90">
        <v>22807</v>
      </c>
      <c r="I74" s="80"/>
    </row>
    <row r="75" spans="1:9" ht="48.75" thickBot="1">
      <c r="A75" s="77" t="s">
        <v>402</v>
      </c>
      <c r="B75" s="78" t="s">
        <v>26</v>
      </c>
      <c r="C75" s="78">
        <v>5230</v>
      </c>
      <c r="D75" s="78">
        <v>1250</v>
      </c>
      <c r="E75" s="78" t="s">
        <v>258</v>
      </c>
      <c r="F75" s="53" t="s">
        <v>307</v>
      </c>
      <c r="G75" s="53">
        <v>50</v>
      </c>
      <c r="H75" s="90">
        <v>25307</v>
      </c>
      <c r="I75" s="80"/>
    </row>
    <row r="76" spans="1:9" ht="24.75" thickBot="1">
      <c r="A76" s="86" t="s">
        <v>308</v>
      </c>
      <c r="B76" s="87" t="s">
        <v>170</v>
      </c>
      <c r="C76" s="87">
        <v>5960</v>
      </c>
      <c r="D76" s="87">
        <v>1250</v>
      </c>
      <c r="E76" s="87" t="s">
        <v>258</v>
      </c>
      <c r="F76" s="58" t="s">
        <v>307</v>
      </c>
      <c r="G76" s="58">
        <v>55</v>
      </c>
      <c r="H76" s="90">
        <v>18894</v>
      </c>
      <c r="I76" s="93"/>
    </row>
    <row r="77" spans="1:9" ht="24.75" thickBot="1">
      <c r="A77" s="77" t="s">
        <v>400</v>
      </c>
      <c r="B77" s="78" t="s">
        <v>170</v>
      </c>
      <c r="C77" s="78">
        <v>5960</v>
      </c>
      <c r="D77" s="78">
        <v>1250</v>
      </c>
      <c r="E77" s="78" t="s">
        <v>258</v>
      </c>
      <c r="F77" s="53" t="s">
        <v>307</v>
      </c>
      <c r="G77" s="53">
        <v>55</v>
      </c>
      <c r="H77" s="90">
        <v>23263</v>
      </c>
      <c r="I77" s="80"/>
    </row>
    <row r="78" spans="1:9" ht="15.75" hidden="1" thickBot="1">
      <c r="A78" s="397" t="s">
        <v>169</v>
      </c>
      <c r="B78" s="398"/>
      <c r="C78" s="398"/>
      <c r="D78" s="398"/>
      <c r="E78" s="398"/>
      <c r="F78" s="398"/>
      <c r="G78" s="398"/>
      <c r="H78" s="398"/>
      <c r="I78" s="398"/>
    </row>
    <row r="79" spans="1:9" ht="15.75" hidden="1" thickBot="1">
      <c r="A79" s="36" t="s">
        <v>168</v>
      </c>
      <c r="B79" s="35" t="s">
        <v>147</v>
      </c>
      <c r="C79" s="35">
        <v>5350</v>
      </c>
      <c r="D79" s="35">
        <v>1000</v>
      </c>
      <c r="E79" s="34" t="s">
        <v>151</v>
      </c>
      <c r="F79" s="33"/>
      <c r="G79" s="33"/>
      <c r="H79" s="32">
        <v>941664.44714285724</v>
      </c>
      <c r="I79" s="31">
        <f>H79-0.1*H79</f>
        <v>847498.00242857146</v>
      </c>
    </row>
    <row r="80" spans="1:9" ht="15.75" hidden="1" thickBot="1">
      <c r="A80" s="10" t="s">
        <v>168</v>
      </c>
      <c r="B80" s="30" t="s">
        <v>147</v>
      </c>
      <c r="C80" s="30">
        <v>5350</v>
      </c>
      <c r="D80" s="30">
        <v>1200</v>
      </c>
      <c r="E80" s="29" t="s">
        <v>151</v>
      </c>
      <c r="F80" s="28"/>
      <c r="G80" s="28"/>
      <c r="H80" s="27">
        <v>957882.11428571434</v>
      </c>
      <c r="I80" s="26">
        <f>H80-0.1*H80</f>
        <v>862093.90285714297</v>
      </c>
    </row>
    <row r="81" spans="1:9" ht="24.75" hidden="1" thickBot="1">
      <c r="A81" s="10" t="s">
        <v>167</v>
      </c>
      <c r="B81" s="30" t="s">
        <v>147</v>
      </c>
      <c r="C81" s="30">
        <v>5350</v>
      </c>
      <c r="D81" s="30">
        <v>1000</v>
      </c>
      <c r="E81" s="29" t="s">
        <v>151</v>
      </c>
      <c r="F81" s="28"/>
      <c r="G81" s="28"/>
      <c r="H81" s="27">
        <v>1125449.7</v>
      </c>
      <c r="I81" s="26">
        <f>H81-0.1*H81</f>
        <v>1012904.73</v>
      </c>
    </row>
    <row r="82" spans="1:9" ht="24.75" hidden="1" thickBot="1">
      <c r="A82" s="10" t="s">
        <v>167</v>
      </c>
      <c r="B82" s="30" t="s">
        <v>147</v>
      </c>
      <c r="C82" s="30">
        <v>5350</v>
      </c>
      <c r="D82" s="30">
        <v>1200</v>
      </c>
      <c r="E82" s="29" t="s">
        <v>151</v>
      </c>
      <c r="F82" s="28"/>
      <c r="G82" s="28"/>
      <c r="H82" s="27">
        <v>1141667.3671428571</v>
      </c>
      <c r="I82" s="26">
        <f>H82-0.1*H82</f>
        <v>1027500.6304285714</v>
      </c>
    </row>
    <row r="83" spans="1:9" ht="24.75" hidden="1" thickBot="1">
      <c r="A83" s="25" t="s">
        <v>166</v>
      </c>
      <c r="B83" s="24" t="s">
        <v>147</v>
      </c>
      <c r="C83" s="24">
        <v>5350</v>
      </c>
      <c r="D83" s="24">
        <v>1200</v>
      </c>
      <c r="E83" s="23" t="s">
        <v>151</v>
      </c>
      <c r="F83" s="22"/>
      <c r="G83" s="22"/>
      <c r="H83" s="21">
        <v>1196654.6928571428</v>
      </c>
      <c r="I83" s="20">
        <f>H83-0.1*H83</f>
        <v>1076989.2235714286</v>
      </c>
    </row>
    <row r="84" spans="1:9" ht="15.75" hidden="1" thickBot="1">
      <c r="A84" s="392" t="s">
        <v>2</v>
      </c>
      <c r="B84" s="393"/>
      <c r="C84" s="393"/>
      <c r="D84" s="393"/>
      <c r="E84" s="393"/>
      <c r="F84" s="394"/>
      <c r="G84" s="394"/>
      <c r="H84" s="394"/>
      <c r="I84" s="394"/>
    </row>
    <row r="85" spans="1:9" ht="15.75" hidden="1" thickBot="1">
      <c r="A85" s="390"/>
      <c r="B85" s="391"/>
      <c r="C85" s="391"/>
      <c r="D85" s="391"/>
      <c r="E85" s="402"/>
      <c r="F85" s="39"/>
      <c r="G85" s="39"/>
      <c r="H85" s="18"/>
      <c r="I85" s="42"/>
    </row>
    <row r="86" spans="1:9" ht="15.75" hidden="1" thickBot="1">
      <c r="A86" s="390"/>
      <c r="B86" s="391"/>
      <c r="C86" s="391"/>
      <c r="D86" s="391"/>
      <c r="E86" s="402"/>
      <c r="F86" s="38"/>
      <c r="G86" s="172"/>
      <c r="H86" s="15"/>
      <c r="I86" s="41"/>
    </row>
    <row r="87" spans="1:9" ht="15.75" hidden="1" thickBot="1">
      <c r="A87" s="400"/>
      <c r="B87" s="401"/>
      <c r="C87" s="401"/>
      <c r="D87" s="401"/>
      <c r="E87" s="403"/>
      <c r="F87" s="37"/>
      <c r="G87" s="173"/>
      <c r="H87" s="12"/>
      <c r="I87" s="40"/>
    </row>
    <row r="88" spans="1:9" ht="15.75" hidden="1" thickBot="1">
      <c r="A88" s="419" t="s">
        <v>165</v>
      </c>
      <c r="B88" s="420"/>
      <c r="C88" s="420"/>
      <c r="D88" s="420"/>
      <c r="E88" s="420"/>
      <c r="F88" s="420"/>
      <c r="G88" s="420"/>
      <c r="H88" s="420"/>
      <c r="I88" s="420"/>
    </row>
    <row r="89" spans="1:9" ht="15.75" hidden="1" thickBot="1">
      <c r="A89" s="36" t="s">
        <v>164</v>
      </c>
      <c r="B89" s="35" t="s">
        <v>145</v>
      </c>
      <c r="C89" s="35">
        <v>6000</v>
      </c>
      <c r="D89" s="35">
        <v>1000</v>
      </c>
      <c r="E89" s="34" t="s">
        <v>151</v>
      </c>
      <c r="F89" s="33"/>
      <c r="G89" s="33"/>
      <c r="H89" s="32">
        <v>1015976.1271428571</v>
      </c>
      <c r="I89" s="31">
        <f>H89-0.1*H89</f>
        <v>914378.51442857133</v>
      </c>
    </row>
    <row r="90" spans="1:9" ht="15.75" hidden="1" thickBot="1">
      <c r="A90" s="10" t="s">
        <v>164</v>
      </c>
      <c r="B90" s="30" t="s">
        <v>145</v>
      </c>
      <c r="C90" s="30">
        <v>6000</v>
      </c>
      <c r="D90" s="30">
        <v>1200</v>
      </c>
      <c r="E90" s="29" t="s">
        <v>151</v>
      </c>
      <c r="F90" s="28"/>
      <c r="G90" s="28"/>
      <c r="H90" s="27">
        <v>1032148.8700000001</v>
      </c>
      <c r="I90" s="26">
        <f>H90-0.1*H90</f>
        <v>928933.98300000012</v>
      </c>
    </row>
    <row r="91" spans="1:9" ht="24.75" hidden="1" thickBot="1">
      <c r="A91" s="10" t="s">
        <v>163</v>
      </c>
      <c r="B91" s="30" t="s">
        <v>145</v>
      </c>
      <c r="C91" s="30">
        <v>6000</v>
      </c>
      <c r="D91" s="30">
        <v>1000</v>
      </c>
      <c r="E91" s="29" t="s">
        <v>151</v>
      </c>
      <c r="F91" s="28"/>
      <c r="G91" s="28"/>
      <c r="H91" s="27">
        <v>1203939.3385714286</v>
      </c>
      <c r="I91" s="26">
        <f>H91-0.1*H91</f>
        <v>1083545.4047142856</v>
      </c>
    </row>
    <row r="92" spans="1:9" ht="24.75" hidden="1" thickBot="1">
      <c r="A92" s="10" t="s">
        <v>163</v>
      </c>
      <c r="B92" s="30" t="s">
        <v>145</v>
      </c>
      <c r="C92" s="30">
        <v>6000</v>
      </c>
      <c r="D92" s="30">
        <v>1200</v>
      </c>
      <c r="E92" s="29" t="s">
        <v>151</v>
      </c>
      <c r="F92" s="28"/>
      <c r="G92" s="28"/>
      <c r="H92" s="27">
        <v>1220157.0057142857</v>
      </c>
      <c r="I92" s="26">
        <f>H92-0.1*H92</f>
        <v>1098141.3051428571</v>
      </c>
    </row>
    <row r="93" spans="1:9" ht="36.75" hidden="1" thickBot="1">
      <c r="A93" s="25" t="s">
        <v>162</v>
      </c>
      <c r="B93" s="24" t="s">
        <v>145</v>
      </c>
      <c r="C93" s="24">
        <v>6000</v>
      </c>
      <c r="D93" s="24">
        <v>1200</v>
      </c>
      <c r="E93" s="23" t="s">
        <v>151</v>
      </c>
      <c r="F93" s="22"/>
      <c r="G93" s="22"/>
      <c r="H93" s="21">
        <v>1285387.0685714285</v>
      </c>
      <c r="I93" s="20">
        <f>H93-0.1*H93</f>
        <v>1156848.3617142858</v>
      </c>
    </row>
    <row r="94" spans="1:9" ht="15.75" hidden="1" thickBot="1">
      <c r="A94" s="416" t="s">
        <v>2</v>
      </c>
      <c r="B94" s="389"/>
      <c r="C94" s="389"/>
      <c r="D94" s="389"/>
      <c r="E94" s="389"/>
      <c r="F94" s="389"/>
      <c r="G94" s="389"/>
      <c r="H94" s="389"/>
      <c r="I94" s="389"/>
    </row>
    <row r="95" spans="1:9" ht="15.75" hidden="1" thickBot="1">
      <c r="A95" s="390"/>
      <c r="B95" s="391"/>
      <c r="C95" s="391"/>
      <c r="D95" s="391"/>
      <c r="E95" s="402"/>
      <c r="F95" s="39"/>
      <c r="G95" s="39"/>
      <c r="H95" s="18"/>
      <c r="I95" s="17"/>
    </row>
    <row r="96" spans="1:9" ht="15.75" hidden="1" thickBot="1">
      <c r="A96" s="390"/>
      <c r="B96" s="391"/>
      <c r="C96" s="391"/>
      <c r="D96" s="391"/>
      <c r="E96" s="402"/>
      <c r="F96" s="38"/>
      <c r="G96" s="172"/>
      <c r="H96" s="15"/>
      <c r="I96" s="14"/>
    </row>
    <row r="97" spans="1:9" ht="15.75" hidden="1" thickBot="1">
      <c r="A97" s="400"/>
      <c r="B97" s="401"/>
      <c r="C97" s="401"/>
      <c r="D97" s="401"/>
      <c r="E97" s="403"/>
      <c r="F97" s="37"/>
      <c r="G97" s="173"/>
      <c r="H97" s="12"/>
      <c r="I97" s="11"/>
    </row>
    <row r="98" spans="1:9" ht="15.75" hidden="1" thickBot="1">
      <c r="A98" s="395" t="s">
        <v>161</v>
      </c>
      <c r="B98" s="396"/>
      <c r="C98" s="396"/>
      <c r="D98" s="396"/>
      <c r="E98" s="396"/>
      <c r="F98" s="396"/>
      <c r="G98" s="396"/>
      <c r="H98" s="396"/>
      <c r="I98" s="396"/>
    </row>
    <row r="99" spans="1:9" ht="24.75" hidden="1" thickBot="1">
      <c r="A99" s="36" t="s">
        <v>160</v>
      </c>
      <c r="B99" s="35" t="s">
        <v>145</v>
      </c>
      <c r="C99" s="35" t="s">
        <v>157</v>
      </c>
      <c r="D99" s="35">
        <v>1000</v>
      </c>
      <c r="E99" s="34" t="s">
        <v>151</v>
      </c>
      <c r="F99" s="33"/>
      <c r="G99" s="33"/>
      <c r="H99" s="32">
        <v>1060592.8542857144</v>
      </c>
      <c r="I99" s="31">
        <f>H99-0.1*H99</f>
        <v>954533.56885714293</v>
      </c>
    </row>
    <row r="100" spans="1:9" ht="24.75" hidden="1" thickBot="1">
      <c r="A100" s="10" t="s">
        <v>160</v>
      </c>
      <c r="B100" s="30" t="s">
        <v>145</v>
      </c>
      <c r="C100" s="30" t="s">
        <v>157</v>
      </c>
      <c r="D100" s="30">
        <v>1200</v>
      </c>
      <c r="E100" s="29" t="s">
        <v>151</v>
      </c>
      <c r="F100" s="28"/>
      <c r="G100" s="28"/>
      <c r="H100" s="27">
        <v>1076810.5214285715</v>
      </c>
      <c r="I100" s="26">
        <f>H100-0.1*H100</f>
        <v>969129.46928571444</v>
      </c>
    </row>
    <row r="101" spans="1:9" ht="24.75" hidden="1" thickBot="1">
      <c r="A101" s="10" t="s">
        <v>159</v>
      </c>
      <c r="B101" s="30" t="s">
        <v>145</v>
      </c>
      <c r="C101" s="30" t="s">
        <v>157</v>
      </c>
      <c r="D101" s="30">
        <v>1000</v>
      </c>
      <c r="E101" s="29" t="s">
        <v>151</v>
      </c>
      <c r="F101" s="28"/>
      <c r="G101" s="28"/>
      <c r="H101" s="27">
        <v>1247657.5800000003</v>
      </c>
      <c r="I101" s="26">
        <f>H101-0.1*H101</f>
        <v>1122891.8220000002</v>
      </c>
    </row>
    <row r="102" spans="1:9" ht="24.75" hidden="1" thickBot="1">
      <c r="A102" s="10" t="s">
        <v>159</v>
      </c>
      <c r="B102" s="30" t="s">
        <v>145</v>
      </c>
      <c r="C102" s="30" t="s">
        <v>157</v>
      </c>
      <c r="D102" s="30">
        <v>1200</v>
      </c>
      <c r="E102" s="29" t="s">
        <v>151</v>
      </c>
      <c r="F102" s="28"/>
      <c r="G102" s="28"/>
      <c r="H102" s="27">
        <v>1263875.2471428569</v>
      </c>
      <c r="I102" s="26">
        <f>H102-0.1*H102</f>
        <v>1137487.7224285712</v>
      </c>
    </row>
    <row r="103" spans="1:9" ht="36.75" hidden="1" thickBot="1">
      <c r="A103" s="25" t="s">
        <v>158</v>
      </c>
      <c r="B103" s="24" t="s">
        <v>145</v>
      </c>
      <c r="C103" s="24" t="s">
        <v>157</v>
      </c>
      <c r="D103" s="24">
        <v>1200</v>
      </c>
      <c r="E103" s="23" t="s">
        <v>151</v>
      </c>
      <c r="F103" s="22"/>
      <c r="G103" s="22"/>
      <c r="H103" s="21">
        <v>1326140.3071428572</v>
      </c>
      <c r="I103" s="20">
        <f>H103-0.1*H103</f>
        <v>1193526.2764285714</v>
      </c>
    </row>
    <row r="104" spans="1:9" ht="15.75" hidden="1" thickBot="1">
      <c r="A104" s="387" t="s">
        <v>2</v>
      </c>
      <c r="B104" s="388"/>
      <c r="C104" s="388"/>
      <c r="D104" s="388"/>
      <c r="E104" s="388"/>
      <c r="F104" s="389"/>
      <c r="G104" s="389"/>
      <c r="H104" s="389"/>
      <c r="I104" s="389"/>
    </row>
    <row r="105" spans="1:9" ht="15.75" hidden="1" thickBot="1">
      <c r="A105" s="390"/>
      <c r="B105" s="391"/>
      <c r="C105" s="391"/>
      <c r="D105" s="391"/>
      <c r="E105" s="391"/>
      <c r="F105" s="19"/>
      <c r="G105" s="19"/>
      <c r="H105" s="18"/>
      <c r="I105" s="17"/>
    </row>
    <row r="106" spans="1:9" ht="15.75" hidden="1" thickBot="1">
      <c r="A106" s="390"/>
      <c r="B106" s="391"/>
      <c r="C106" s="391"/>
      <c r="D106" s="391"/>
      <c r="E106" s="391"/>
      <c r="F106" s="16"/>
      <c r="G106" s="171"/>
      <c r="H106" s="15"/>
      <c r="I106" s="14"/>
    </row>
    <row r="107" spans="1:9" ht="15.75" hidden="1" thickBot="1">
      <c r="A107" s="400"/>
      <c r="B107" s="401"/>
      <c r="C107" s="401"/>
      <c r="D107" s="401"/>
      <c r="E107" s="401"/>
      <c r="F107" s="13"/>
      <c r="G107" s="170"/>
      <c r="H107" s="12"/>
      <c r="I107" s="11"/>
    </row>
    <row r="108" spans="1:9" ht="15.75" hidden="1" thickBot="1">
      <c r="A108" s="395" t="s">
        <v>156</v>
      </c>
      <c r="B108" s="396"/>
      <c r="C108" s="396"/>
      <c r="D108" s="396"/>
      <c r="E108" s="396"/>
      <c r="F108" s="396"/>
      <c r="G108" s="396"/>
      <c r="H108" s="396"/>
      <c r="I108" s="396"/>
    </row>
    <row r="109" spans="1:9" ht="24.75" hidden="1" thickBot="1">
      <c r="A109" s="36" t="s">
        <v>155</v>
      </c>
      <c r="B109" s="35" t="s">
        <v>142</v>
      </c>
      <c r="C109" s="35" t="s">
        <v>152</v>
      </c>
      <c r="D109" s="35">
        <v>1000</v>
      </c>
      <c r="E109" s="34" t="s">
        <v>151</v>
      </c>
      <c r="F109" s="33"/>
      <c r="G109" s="33"/>
      <c r="H109" s="32">
        <v>1145620.7042857143</v>
      </c>
      <c r="I109" s="31">
        <f>H109-0.1*H109</f>
        <v>1031058.6338571429</v>
      </c>
    </row>
    <row r="110" spans="1:9" ht="24.75" hidden="1" thickBot="1">
      <c r="A110" s="10" t="s">
        <v>155</v>
      </c>
      <c r="B110" s="30" t="s">
        <v>142</v>
      </c>
      <c r="C110" s="30" t="s">
        <v>152</v>
      </c>
      <c r="D110" s="30">
        <v>1200</v>
      </c>
      <c r="E110" s="29" t="s">
        <v>151</v>
      </c>
      <c r="F110" s="28"/>
      <c r="G110" s="28"/>
      <c r="H110" s="27">
        <v>1161838.3714285714</v>
      </c>
      <c r="I110" s="26">
        <f>H110-0.1*H110</f>
        <v>1045654.5342857143</v>
      </c>
    </row>
    <row r="111" spans="1:9" ht="24.75" hidden="1" thickBot="1">
      <c r="A111" s="10" t="s">
        <v>154</v>
      </c>
      <c r="B111" s="30" t="s">
        <v>142</v>
      </c>
      <c r="C111" s="30" t="s">
        <v>152</v>
      </c>
      <c r="D111" s="30">
        <v>1000</v>
      </c>
      <c r="E111" s="29" t="s">
        <v>151</v>
      </c>
      <c r="F111" s="28"/>
      <c r="G111" s="28"/>
      <c r="H111" s="27">
        <v>1335291.0385714287</v>
      </c>
      <c r="I111" s="26">
        <f>H111-0.1*H111</f>
        <v>1201761.9347142859</v>
      </c>
    </row>
    <row r="112" spans="1:9" ht="24.75" hidden="1" thickBot="1">
      <c r="A112" s="10" t="s">
        <v>154</v>
      </c>
      <c r="B112" s="30" t="s">
        <v>142</v>
      </c>
      <c r="C112" s="30" t="s">
        <v>152</v>
      </c>
      <c r="D112" s="30">
        <v>1200</v>
      </c>
      <c r="E112" s="29" t="s">
        <v>151</v>
      </c>
      <c r="F112" s="28"/>
      <c r="G112" s="28"/>
      <c r="H112" s="27">
        <v>1351508.7057142856</v>
      </c>
      <c r="I112" s="26">
        <f>H112-0.1*H112</f>
        <v>1216357.8351428569</v>
      </c>
    </row>
    <row r="113" spans="1:9" ht="36.75" hidden="1" thickBot="1">
      <c r="A113" s="25" t="s">
        <v>153</v>
      </c>
      <c r="B113" s="24" t="s">
        <v>142</v>
      </c>
      <c r="C113" s="24" t="s">
        <v>152</v>
      </c>
      <c r="D113" s="24">
        <v>1200</v>
      </c>
      <c r="E113" s="23" t="s">
        <v>151</v>
      </c>
      <c r="F113" s="22"/>
      <c r="G113" s="22"/>
      <c r="H113" s="21">
        <v>1417322.7842857144</v>
      </c>
      <c r="I113" s="20">
        <f>H113-0.1*H113</f>
        <v>1275590.5058571429</v>
      </c>
    </row>
    <row r="114" spans="1:9" ht="15.75" hidden="1" thickBot="1">
      <c r="A114" s="416" t="s">
        <v>2</v>
      </c>
      <c r="B114" s="389"/>
      <c r="C114" s="389"/>
      <c r="D114" s="389"/>
      <c r="E114" s="389"/>
      <c r="F114" s="389"/>
      <c r="G114" s="389"/>
      <c r="H114" s="389"/>
      <c r="I114" s="389"/>
    </row>
    <row r="115" spans="1:9" ht="15.75" hidden="1" thickBot="1">
      <c r="A115" s="390"/>
      <c r="B115" s="391"/>
      <c r="C115" s="391"/>
      <c r="D115" s="391"/>
      <c r="E115" s="391"/>
      <c r="F115" s="19"/>
      <c r="G115" s="19"/>
      <c r="H115" s="18"/>
      <c r="I115" s="17"/>
    </row>
    <row r="116" spans="1:9" ht="15.75" hidden="1" thickBot="1">
      <c r="A116" s="390"/>
      <c r="B116" s="391"/>
      <c r="C116" s="391"/>
      <c r="D116" s="391"/>
      <c r="E116" s="391"/>
      <c r="F116" s="16"/>
      <c r="G116" s="171"/>
      <c r="H116" s="15"/>
      <c r="I116" s="14"/>
    </row>
    <row r="117" spans="1:9" ht="15.75" hidden="1" thickBot="1">
      <c r="A117" s="400"/>
      <c r="B117" s="401"/>
      <c r="C117" s="401"/>
      <c r="D117" s="401"/>
      <c r="E117" s="401"/>
      <c r="F117" s="13"/>
      <c r="G117" s="170"/>
      <c r="H117" s="12"/>
      <c r="I117" s="11"/>
    </row>
    <row r="118" spans="1:9">
      <c r="A118" s="343" t="s">
        <v>272</v>
      </c>
      <c r="B118" s="344"/>
      <c r="C118" s="344"/>
      <c r="D118" s="344"/>
      <c r="E118" s="344"/>
      <c r="F118" s="344"/>
      <c r="G118" s="344"/>
      <c r="H118" s="344"/>
      <c r="I118" s="344"/>
    </row>
    <row r="119" spans="1:9" ht="15" customHeight="1">
      <c r="A119" s="281" t="s">
        <v>403</v>
      </c>
      <c r="B119" s="282"/>
      <c r="C119" s="282"/>
      <c r="D119" s="282"/>
      <c r="E119" s="282"/>
      <c r="F119" s="282"/>
      <c r="G119" s="283"/>
      <c r="H119" s="103">
        <v>914</v>
      </c>
      <c r="I119" s="163"/>
    </row>
    <row r="120" spans="1:9" ht="15" customHeight="1">
      <c r="A120" s="281" t="s">
        <v>374</v>
      </c>
      <c r="B120" s="282"/>
      <c r="C120" s="282"/>
      <c r="D120" s="282"/>
      <c r="E120" s="282"/>
      <c r="F120" s="282"/>
      <c r="G120" s="283"/>
      <c r="H120" s="103">
        <v>387.83474999999999</v>
      </c>
      <c r="I120" s="163"/>
    </row>
    <row r="121" spans="1:9">
      <c r="A121" s="281" t="s">
        <v>404</v>
      </c>
      <c r="B121" s="282"/>
      <c r="C121" s="282"/>
      <c r="D121" s="282"/>
      <c r="E121" s="282"/>
      <c r="F121" s="282"/>
      <c r="G121" s="283"/>
      <c r="H121" s="103">
        <v>619.77554999999995</v>
      </c>
      <c r="I121" s="163"/>
    </row>
    <row r="122" spans="1:9" ht="15" customHeight="1">
      <c r="A122" s="404" t="s">
        <v>405</v>
      </c>
      <c r="B122" s="405"/>
      <c r="C122" s="405"/>
      <c r="D122" s="405"/>
      <c r="E122" s="405"/>
      <c r="F122" s="405"/>
      <c r="G122" s="406"/>
      <c r="H122" s="103">
        <v>507.94695000000002</v>
      </c>
      <c r="I122" s="160"/>
    </row>
    <row r="123" spans="1:9" ht="15.75" thickBot="1">
      <c r="A123" s="146"/>
      <c r="B123" s="157"/>
      <c r="C123" s="157"/>
      <c r="D123" s="157"/>
      <c r="E123" s="157"/>
      <c r="F123" s="140"/>
      <c r="G123" s="140"/>
      <c r="H123" s="151"/>
      <c r="I123" s="152"/>
    </row>
    <row r="124" spans="1:9" ht="96" customHeight="1" thickBot="1">
      <c r="A124" s="430"/>
      <c r="B124" s="430"/>
      <c r="C124" s="430"/>
      <c r="D124" s="399" t="s">
        <v>465</v>
      </c>
      <c r="E124" s="368"/>
      <c r="F124" s="368"/>
      <c r="G124" s="368"/>
      <c r="H124" s="368"/>
      <c r="I124" s="368"/>
    </row>
    <row r="125" spans="1:9">
      <c r="A125" s="428" t="s">
        <v>342</v>
      </c>
      <c r="B125" s="429"/>
      <c r="C125" s="429"/>
      <c r="D125" s="429"/>
      <c r="E125" s="429"/>
      <c r="F125" s="429"/>
      <c r="G125" s="429"/>
      <c r="H125" s="429"/>
      <c r="I125" s="429"/>
    </row>
    <row r="126" spans="1:9" ht="48">
      <c r="A126" s="188" t="s">
        <v>343</v>
      </c>
      <c r="B126" s="164" t="s">
        <v>145</v>
      </c>
      <c r="C126" s="164">
        <v>6050</v>
      </c>
      <c r="D126" s="164">
        <v>1250</v>
      </c>
      <c r="E126" s="102" t="s">
        <v>323</v>
      </c>
      <c r="F126" s="102" t="s">
        <v>264</v>
      </c>
      <c r="G126" s="102">
        <v>65</v>
      </c>
      <c r="H126" s="46">
        <v>27535</v>
      </c>
      <c r="I126" s="46"/>
    </row>
    <row r="127" spans="1:9" ht="48">
      <c r="A127" s="188" t="s">
        <v>344</v>
      </c>
      <c r="B127" s="164" t="s">
        <v>145</v>
      </c>
      <c r="C127" s="164">
        <v>6150</v>
      </c>
      <c r="D127" s="164">
        <v>1250</v>
      </c>
      <c r="E127" s="102" t="s">
        <v>323</v>
      </c>
      <c r="F127" s="102" t="s">
        <v>264</v>
      </c>
      <c r="G127" s="102">
        <v>65</v>
      </c>
      <c r="H127" s="46">
        <v>25604</v>
      </c>
      <c r="I127" s="46"/>
    </row>
    <row r="128" spans="1:9" ht="48">
      <c r="A128" s="188" t="s">
        <v>345</v>
      </c>
      <c r="B128" s="164" t="s">
        <v>142</v>
      </c>
      <c r="C128" s="164">
        <v>7190</v>
      </c>
      <c r="D128" s="164">
        <v>1250</v>
      </c>
      <c r="E128" s="102" t="s">
        <v>323</v>
      </c>
      <c r="F128" s="102" t="s">
        <v>264</v>
      </c>
      <c r="G128" s="102">
        <v>72</v>
      </c>
      <c r="H128" s="46">
        <v>28800</v>
      </c>
      <c r="I128" s="46"/>
    </row>
    <row r="129" spans="1:9" ht="48">
      <c r="A129" s="188" t="s">
        <v>346</v>
      </c>
      <c r="B129" s="164" t="s">
        <v>145</v>
      </c>
      <c r="C129" s="164">
        <v>6050</v>
      </c>
      <c r="D129" s="164">
        <v>1250</v>
      </c>
      <c r="E129" s="102" t="s">
        <v>323</v>
      </c>
      <c r="F129" s="102" t="s">
        <v>264</v>
      </c>
      <c r="G129" s="102">
        <v>65</v>
      </c>
      <c r="H129" s="46">
        <v>33427</v>
      </c>
      <c r="I129" s="46"/>
    </row>
    <row r="130" spans="1:9" ht="48">
      <c r="A130" s="188" t="s">
        <v>347</v>
      </c>
      <c r="B130" s="164" t="s">
        <v>145</v>
      </c>
      <c r="C130" s="164">
        <v>6150</v>
      </c>
      <c r="D130" s="164">
        <v>1250</v>
      </c>
      <c r="E130" s="102" t="s">
        <v>323</v>
      </c>
      <c r="F130" s="102" t="s">
        <v>264</v>
      </c>
      <c r="G130" s="102">
        <v>65</v>
      </c>
      <c r="H130" s="46">
        <v>30684</v>
      </c>
      <c r="I130" s="46"/>
    </row>
    <row r="131" spans="1:9" ht="48">
      <c r="A131" s="188" t="s">
        <v>348</v>
      </c>
      <c r="B131" s="164" t="s">
        <v>142</v>
      </c>
      <c r="C131" s="164">
        <v>7190</v>
      </c>
      <c r="D131" s="164">
        <v>1250</v>
      </c>
      <c r="E131" s="102" t="s">
        <v>323</v>
      </c>
      <c r="F131" s="102" t="s">
        <v>264</v>
      </c>
      <c r="G131" s="102">
        <v>72</v>
      </c>
      <c r="H131" s="46">
        <v>34386</v>
      </c>
      <c r="I131" s="46"/>
    </row>
    <row r="132" spans="1:9">
      <c r="A132" s="431" t="s">
        <v>272</v>
      </c>
      <c r="B132" s="432"/>
      <c r="C132" s="432"/>
      <c r="D132" s="432"/>
      <c r="E132" s="432"/>
      <c r="F132" s="432"/>
      <c r="G132" s="432"/>
      <c r="H132" s="432"/>
      <c r="I132" s="432"/>
    </row>
    <row r="133" spans="1:9" ht="15" customHeight="1">
      <c r="A133" s="281" t="s">
        <v>309</v>
      </c>
      <c r="B133" s="282"/>
      <c r="C133" s="282"/>
      <c r="D133" s="282"/>
      <c r="E133" s="282"/>
      <c r="F133" s="282"/>
      <c r="G133" s="283"/>
      <c r="H133" s="103">
        <v>2460.8056499999998</v>
      </c>
      <c r="I133" s="163"/>
    </row>
    <row r="134" spans="1:9" ht="15" customHeight="1">
      <c r="A134" s="281" t="s">
        <v>375</v>
      </c>
      <c r="B134" s="282"/>
      <c r="C134" s="282"/>
      <c r="D134" s="282"/>
      <c r="E134" s="282"/>
      <c r="F134" s="282"/>
      <c r="G134" s="283"/>
      <c r="H134" s="103">
        <v>898.3116</v>
      </c>
      <c r="I134" s="163"/>
    </row>
    <row r="135" spans="1:9" ht="15" customHeight="1">
      <c r="A135" s="281" t="s">
        <v>376</v>
      </c>
      <c r="B135" s="282"/>
      <c r="C135" s="282"/>
      <c r="D135" s="282"/>
      <c r="E135" s="282"/>
      <c r="F135" s="282"/>
      <c r="G135" s="283"/>
      <c r="H135" s="103">
        <v>570.53295000000003</v>
      </c>
      <c r="I135" s="163"/>
    </row>
    <row r="136" spans="1:9">
      <c r="A136" s="281" t="s">
        <v>378</v>
      </c>
      <c r="B136" s="282"/>
      <c r="C136" s="282"/>
      <c r="D136" s="282"/>
      <c r="E136" s="282"/>
      <c r="F136" s="282"/>
      <c r="G136" s="283"/>
      <c r="H136" s="103">
        <v>666.37080000000003</v>
      </c>
      <c r="I136" s="163"/>
    </row>
    <row r="137" spans="1:9">
      <c r="A137" s="281" t="s">
        <v>408</v>
      </c>
      <c r="B137" s="282"/>
      <c r="C137" s="282"/>
      <c r="D137" s="282"/>
      <c r="E137" s="282"/>
      <c r="F137" s="282"/>
      <c r="G137" s="283"/>
      <c r="H137" s="103">
        <v>1248.2936999999999</v>
      </c>
      <c r="I137" s="163"/>
    </row>
    <row r="138" spans="1:9" ht="15" customHeight="1">
      <c r="A138" s="281" t="s">
        <v>377</v>
      </c>
      <c r="B138" s="282"/>
      <c r="C138" s="282"/>
      <c r="D138" s="282"/>
      <c r="E138" s="282"/>
      <c r="F138" s="282"/>
      <c r="G138" s="283"/>
      <c r="H138" s="103">
        <v>3765.4726500000002</v>
      </c>
      <c r="I138" s="163"/>
    </row>
    <row r="139" spans="1:9" ht="15" customHeight="1">
      <c r="A139" s="281" t="s">
        <v>416</v>
      </c>
      <c r="B139" s="282"/>
      <c r="C139" s="282"/>
      <c r="D139" s="282"/>
      <c r="E139" s="282"/>
      <c r="F139" s="282"/>
      <c r="G139" s="283"/>
      <c r="H139" s="103">
        <v>1184.0958000000001</v>
      </c>
      <c r="I139" s="163"/>
    </row>
    <row r="140" spans="1:9" ht="15" customHeight="1">
      <c r="A140" s="281" t="s">
        <v>406</v>
      </c>
      <c r="B140" s="282"/>
      <c r="C140" s="282"/>
      <c r="D140" s="282"/>
      <c r="E140" s="282"/>
      <c r="F140" s="282"/>
      <c r="G140" s="283"/>
      <c r="H140" s="103">
        <v>1323.8815500000001</v>
      </c>
      <c r="I140" s="163"/>
    </row>
    <row r="141" spans="1:9" ht="15" customHeight="1">
      <c r="A141" s="281" t="s">
        <v>407</v>
      </c>
      <c r="B141" s="282"/>
      <c r="C141" s="282"/>
      <c r="D141" s="282"/>
      <c r="E141" s="282"/>
      <c r="F141" s="282"/>
      <c r="G141" s="283"/>
      <c r="H141" s="103">
        <v>1068.1253999999999</v>
      </c>
      <c r="I141" s="163"/>
    </row>
    <row r="142" spans="1:9" ht="15.75" thickBot="1">
      <c r="A142" s="146"/>
      <c r="B142" s="157"/>
      <c r="C142" s="157"/>
      <c r="D142" s="157"/>
      <c r="E142" s="157"/>
      <c r="F142" s="140"/>
      <c r="G142" s="140"/>
      <c r="H142" s="151"/>
      <c r="I142" s="152"/>
    </row>
    <row r="143" spans="1:9" ht="107.25" customHeight="1" thickBot="1">
      <c r="A143" s="100"/>
      <c r="B143" s="101"/>
      <c r="C143" s="101"/>
      <c r="D143" s="399" t="s">
        <v>466</v>
      </c>
      <c r="E143" s="368"/>
      <c r="F143" s="368"/>
      <c r="G143" s="368"/>
      <c r="H143" s="368"/>
      <c r="I143" s="368"/>
    </row>
    <row r="144" spans="1:9" ht="15.75" thickBot="1">
      <c r="A144" s="414" t="s">
        <v>150</v>
      </c>
      <c r="B144" s="415"/>
      <c r="C144" s="415"/>
      <c r="D144" s="415"/>
      <c r="E144" s="415"/>
      <c r="F144" s="415"/>
      <c r="G144" s="415"/>
      <c r="H144" s="415"/>
      <c r="I144" s="415"/>
    </row>
    <row r="145" spans="1:9" ht="62.25" customHeight="1" thickBot="1">
      <c r="A145" s="81" t="s">
        <v>410</v>
      </c>
      <c r="B145" s="47" t="s">
        <v>147</v>
      </c>
      <c r="C145" s="47">
        <v>5110</v>
      </c>
      <c r="D145" s="47">
        <v>1250</v>
      </c>
      <c r="E145" s="56" t="s">
        <v>323</v>
      </c>
      <c r="F145" s="56" t="s">
        <v>264</v>
      </c>
      <c r="G145" s="56">
        <v>60</v>
      </c>
      <c r="H145" s="90">
        <v>30921</v>
      </c>
      <c r="I145" s="83"/>
    </row>
    <row r="146" spans="1:9" ht="62.25" customHeight="1" thickBot="1">
      <c r="A146" s="77" t="s">
        <v>411</v>
      </c>
      <c r="B146" s="78" t="s">
        <v>145</v>
      </c>
      <c r="C146" s="78">
        <v>5520</v>
      </c>
      <c r="D146" s="78">
        <v>1250</v>
      </c>
      <c r="E146" s="53" t="s">
        <v>323</v>
      </c>
      <c r="F146" s="53" t="s">
        <v>264</v>
      </c>
      <c r="G146" s="53">
        <v>60</v>
      </c>
      <c r="H146" s="90">
        <v>31100</v>
      </c>
      <c r="I146" s="80"/>
    </row>
    <row r="147" spans="1:9" ht="48.75" thickBot="1">
      <c r="A147" s="81" t="s">
        <v>415</v>
      </c>
      <c r="B147" s="47" t="s">
        <v>147</v>
      </c>
      <c r="C147" s="47">
        <v>5110</v>
      </c>
      <c r="D147" s="47">
        <v>1250</v>
      </c>
      <c r="E147" s="56" t="s">
        <v>323</v>
      </c>
      <c r="F147" s="56" t="s">
        <v>264</v>
      </c>
      <c r="G147" s="56">
        <v>60</v>
      </c>
      <c r="H147" s="90">
        <v>34691</v>
      </c>
      <c r="I147" s="83"/>
    </row>
    <row r="148" spans="1:9" ht="48.75" thickBot="1">
      <c r="A148" s="77" t="s">
        <v>409</v>
      </c>
      <c r="B148" s="78" t="s">
        <v>147</v>
      </c>
      <c r="C148" s="78">
        <v>5340</v>
      </c>
      <c r="D148" s="78">
        <v>1250</v>
      </c>
      <c r="E148" s="53" t="s">
        <v>323</v>
      </c>
      <c r="F148" s="53" t="s">
        <v>264</v>
      </c>
      <c r="G148" s="53">
        <v>60</v>
      </c>
      <c r="H148" s="90">
        <v>30262</v>
      </c>
      <c r="I148" s="80"/>
    </row>
    <row r="149" spans="1:9" ht="48.75" thickBot="1">
      <c r="A149" s="81" t="s">
        <v>412</v>
      </c>
      <c r="B149" s="47" t="s">
        <v>147</v>
      </c>
      <c r="C149" s="47">
        <v>5340</v>
      </c>
      <c r="D149" s="47">
        <v>1250</v>
      </c>
      <c r="E149" s="56" t="s">
        <v>323</v>
      </c>
      <c r="F149" s="56" t="s">
        <v>264</v>
      </c>
      <c r="G149" s="56">
        <v>60</v>
      </c>
      <c r="H149" s="90">
        <v>34021</v>
      </c>
      <c r="I149" s="83"/>
    </row>
    <row r="150" spans="1:9" ht="48.75" thickBot="1">
      <c r="A150" s="77" t="s">
        <v>413</v>
      </c>
      <c r="B150" s="78" t="s">
        <v>145</v>
      </c>
      <c r="C150" s="78">
        <v>5520</v>
      </c>
      <c r="D150" s="78">
        <v>1250</v>
      </c>
      <c r="E150" s="53" t="s">
        <v>323</v>
      </c>
      <c r="F150" s="53" t="s">
        <v>264</v>
      </c>
      <c r="G150" s="53">
        <v>60</v>
      </c>
      <c r="H150" s="90">
        <v>34827</v>
      </c>
      <c r="I150" s="80"/>
    </row>
    <row r="151" spans="1:9" ht="48.75" thickBot="1">
      <c r="A151" s="81" t="s">
        <v>414</v>
      </c>
      <c r="B151" s="47" t="s">
        <v>145</v>
      </c>
      <c r="C151" s="47">
        <v>6120</v>
      </c>
      <c r="D151" s="47">
        <v>1250</v>
      </c>
      <c r="E151" s="56" t="s">
        <v>323</v>
      </c>
      <c r="F151" s="56" t="s">
        <v>264</v>
      </c>
      <c r="G151" s="56">
        <v>65</v>
      </c>
      <c r="H151" s="90">
        <v>36703</v>
      </c>
      <c r="I151" s="83"/>
    </row>
    <row r="152" spans="1:9">
      <c r="A152" s="343" t="s">
        <v>272</v>
      </c>
      <c r="B152" s="344"/>
      <c r="C152" s="344"/>
      <c r="D152" s="344"/>
      <c r="E152" s="344"/>
      <c r="F152" s="344"/>
      <c r="G152" s="344"/>
      <c r="H152" s="344"/>
      <c r="I152" s="344"/>
    </row>
    <row r="153" spans="1:9" ht="15" customHeight="1">
      <c r="A153" s="281" t="s">
        <v>325</v>
      </c>
      <c r="B153" s="282"/>
      <c r="C153" s="282"/>
      <c r="D153" s="282"/>
      <c r="E153" s="282"/>
      <c r="F153" s="282"/>
      <c r="G153" s="283"/>
      <c r="H153" s="103">
        <v>1653.1546499999999</v>
      </c>
      <c r="I153" s="163"/>
    </row>
    <row r="154" spans="1:9" ht="15" customHeight="1">
      <c r="A154" s="404" t="s">
        <v>324</v>
      </c>
      <c r="B154" s="405"/>
      <c r="C154" s="405"/>
      <c r="D154" s="405"/>
      <c r="E154" s="405"/>
      <c r="F154" s="405"/>
      <c r="G154" s="406"/>
      <c r="H154" s="103">
        <v>898.3116</v>
      </c>
      <c r="I154" s="160"/>
    </row>
    <row r="155" spans="1:9" ht="15" customHeight="1">
      <c r="A155" s="281" t="s">
        <v>417</v>
      </c>
      <c r="B155" s="282"/>
      <c r="C155" s="282"/>
      <c r="D155" s="282"/>
      <c r="E155" s="282"/>
      <c r="F155" s="282"/>
      <c r="G155" s="283"/>
      <c r="H155" s="103">
        <v>1034.991</v>
      </c>
      <c r="I155" s="163"/>
    </row>
    <row r="156" spans="1:9" ht="15.75" thickBot="1">
      <c r="A156" s="104"/>
      <c r="B156" s="105"/>
      <c r="C156" s="105"/>
      <c r="D156" s="105"/>
      <c r="E156" s="105"/>
      <c r="F156" s="105"/>
      <c r="G156" s="105"/>
      <c r="H156" s="151"/>
      <c r="I156" s="152"/>
    </row>
    <row r="157" spans="1:9" ht="91.5" customHeight="1" thickBot="1">
      <c r="A157" s="341"/>
      <c r="B157" s="342"/>
      <c r="C157" s="342"/>
      <c r="D157" s="399" t="s">
        <v>467</v>
      </c>
      <c r="E157" s="433"/>
      <c r="F157" s="433"/>
      <c r="G157" s="433"/>
      <c r="H157" s="433"/>
      <c r="I157" s="433"/>
    </row>
    <row r="158" spans="1:9" ht="15.75" thickBot="1">
      <c r="A158" s="417" t="s">
        <v>149</v>
      </c>
      <c r="B158" s="418"/>
      <c r="C158" s="418"/>
      <c r="D158" s="418"/>
      <c r="E158" s="418"/>
      <c r="F158" s="418"/>
      <c r="G158" s="418"/>
      <c r="H158" s="418"/>
      <c r="I158" s="418"/>
    </row>
    <row r="159" spans="1:9" ht="48.75" thickBot="1">
      <c r="A159" s="77" t="s">
        <v>326</v>
      </c>
      <c r="B159" s="78" t="s">
        <v>145</v>
      </c>
      <c r="C159" s="78">
        <v>5800</v>
      </c>
      <c r="D159" s="78">
        <v>1200</v>
      </c>
      <c r="E159" s="53" t="s">
        <v>328</v>
      </c>
      <c r="F159" s="53" t="s">
        <v>264</v>
      </c>
      <c r="G159" s="53">
        <v>68</v>
      </c>
      <c r="H159" s="79">
        <v>24424.518599999999</v>
      </c>
      <c r="I159" s="80"/>
    </row>
    <row r="160" spans="1:9" ht="48.75" thickBot="1">
      <c r="A160" s="77" t="s">
        <v>327</v>
      </c>
      <c r="B160" s="78" t="s">
        <v>145</v>
      </c>
      <c r="C160" s="78">
        <v>5800</v>
      </c>
      <c r="D160" s="78">
        <v>1200</v>
      </c>
      <c r="E160" s="53" t="s">
        <v>328</v>
      </c>
      <c r="F160" s="53" t="s">
        <v>264</v>
      </c>
      <c r="G160" s="53">
        <v>68</v>
      </c>
      <c r="H160" s="79">
        <v>28575</v>
      </c>
      <c r="I160" s="80"/>
    </row>
    <row r="161" spans="1:9" ht="15.75" thickBot="1">
      <c r="A161" s="104"/>
      <c r="B161" s="141"/>
      <c r="C161" s="141"/>
      <c r="D161" s="141"/>
      <c r="E161" s="108"/>
      <c r="F161" s="108"/>
      <c r="G161" s="108"/>
      <c r="H161" s="151"/>
      <c r="I161" s="152"/>
    </row>
    <row r="162" spans="1:9" ht="102.75" customHeight="1" thickBot="1">
      <c r="A162" s="341"/>
      <c r="B162" s="342"/>
      <c r="C162" s="342"/>
      <c r="D162" s="408" t="s">
        <v>467</v>
      </c>
      <c r="E162" s="409"/>
      <c r="F162" s="409"/>
      <c r="G162" s="409"/>
      <c r="H162" s="409"/>
      <c r="I162" s="409"/>
    </row>
    <row r="163" spans="1:9" ht="15.75" thickBot="1">
      <c r="A163" s="327" t="s">
        <v>148</v>
      </c>
      <c r="B163" s="366"/>
      <c r="C163" s="366"/>
      <c r="D163" s="366"/>
      <c r="E163" s="366"/>
      <c r="F163" s="366"/>
      <c r="G163" s="366"/>
      <c r="H163" s="366"/>
      <c r="I163" s="366"/>
    </row>
    <row r="164" spans="1:9" ht="53.25" customHeight="1" thickBot="1">
      <c r="A164" s="81" t="s">
        <v>329</v>
      </c>
      <c r="B164" s="47" t="s">
        <v>147</v>
      </c>
      <c r="C164" s="47">
        <v>5240</v>
      </c>
      <c r="D164" s="47">
        <v>1200</v>
      </c>
      <c r="E164" s="56" t="s">
        <v>328</v>
      </c>
      <c r="F164" s="56" t="s">
        <v>264</v>
      </c>
      <c r="G164" s="56">
        <v>57</v>
      </c>
      <c r="H164" s="90">
        <v>23481.22365</v>
      </c>
      <c r="I164" s="83"/>
    </row>
    <row r="165" spans="1:9" ht="49.5" customHeight="1" thickBot="1">
      <c r="A165" s="77" t="s">
        <v>330</v>
      </c>
      <c r="B165" s="78" t="s">
        <v>147</v>
      </c>
      <c r="C165" s="78">
        <v>5240</v>
      </c>
      <c r="D165" s="78">
        <v>1200</v>
      </c>
      <c r="E165" s="53" t="s">
        <v>328</v>
      </c>
      <c r="F165" s="53" t="s">
        <v>264</v>
      </c>
      <c r="G165" s="53">
        <v>57</v>
      </c>
      <c r="H165" s="90">
        <v>27601.279200000001</v>
      </c>
      <c r="I165" s="80"/>
    </row>
    <row r="166" spans="1:9" ht="49.5" customHeight="1" thickBot="1">
      <c r="A166" s="81" t="s">
        <v>331</v>
      </c>
      <c r="B166" s="47" t="s">
        <v>145</v>
      </c>
      <c r="C166" s="47">
        <v>6250</v>
      </c>
      <c r="D166" s="47">
        <v>1200</v>
      </c>
      <c r="E166" s="56" t="s">
        <v>328</v>
      </c>
      <c r="F166" s="56" t="s">
        <v>264</v>
      </c>
      <c r="G166" s="56">
        <v>62</v>
      </c>
      <c r="H166" s="90">
        <v>24298.1937</v>
      </c>
      <c r="I166" s="83"/>
    </row>
    <row r="167" spans="1:9" ht="53.25" customHeight="1" thickBot="1">
      <c r="A167" s="73" t="s">
        <v>332</v>
      </c>
      <c r="B167" s="74" t="s">
        <v>145</v>
      </c>
      <c r="C167" s="74">
        <v>6250</v>
      </c>
      <c r="D167" s="74">
        <v>1200</v>
      </c>
      <c r="E167" s="70" t="s">
        <v>328</v>
      </c>
      <c r="F167" s="70" t="s">
        <v>264</v>
      </c>
      <c r="G167" s="70">
        <v>62</v>
      </c>
      <c r="H167" s="90">
        <v>28444</v>
      </c>
      <c r="I167" s="76"/>
    </row>
    <row r="168" spans="1:9" ht="21" customHeight="1" thickBot="1">
      <c r="A168" s="149"/>
      <c r="B168" s="132"/>
      <c r="C168" s="132"/>
      <c r="D168" s="132"/>
      <c r="E168" s="125"/>
      <c r="F168" s="125"/>
      <c r="G168" s="125"/>
      <c r="H168" s="133"/>
      <c r="I168" s="134"/>
    </row>
    <row r="169" spans="1:9" ht="97.5" customHeight="1" thickBot="1">
      <c r="A169" s="341"/>
      <c r="B169" s="342"/>
      <c r="C169" s="342"/>
      <c r="D169" s="421" t="s">
        <v>469</v>
      </c>
      <c r="E169" s="422"/>
      <c r="F169" s="422"/>
      <c r="G169" s="422"/>
      <c r="H169" s="422"/>
      <c r="I169" s="422"/>
    </row>
    <row r="170" spans="1:9" ht="15.75" thickBot="1">
      <c r="A170" s="307" t="s">
        <v>480</v>
      </c>
      <c r="B170" s="271"/>
      <c r="C170" s="271"/>
      <c r="D170" s="271"/>
      <c r="E170" s="271"/>
      <c r="F170" s="271"/>
      <c r="G170" s="271"/>
      <c r="H170" s="271"/>
      <c r="I170" s="271"/>
    </row>
    <row r="171" spans="1:9" ht="48.75" thickBot="1">
      <c r="A171" s="77" t="s">
        <v>481</v>
      </c>
      <c r="B171" s="78" t="s">
        <v>482</v>
      </c>
      <c r="C171" s="78">
        <v>5750</v>
      </c>
      <c r="D171" s="78">
        <v>1200</v>
      </c>
      <c r="E171" s="53" t="s">
        <v>328</v>
      </c>
      <c r="F171" s="53" t="s">
        <v>264</v>
      </c>
      <c r="G171" s="53" t="s">
        <v>479</v>
      </c>
      <c r="H171" s="78" t="s">
        <v>482</v>
      </c>
      <c r="I171" s="78"/>
    </row>
    <row r="172" spans="1:9" ht="48.75" thickBot="1">
      <c r="A172" s="73" t="s">
        <v>393</v>
      </c>
      <c r="B172" s="78" t="s">
        <v>482</v>
      </c>
      <c r="C172" s="74">
        <v>5750</v>
      </c>
      <c r="D172" s="74">
        <v>1200</v>
      </c>
      <c r="E172" s="70" t="s">
        <v>328</v>
      </c>
      <c r="F172" s="70" t="s">
        <v>264</v>
      </c>
      <c r="G172" s="70" t="s">
        <v>479</v>
      </c>
      <c r="H172" s="78" t="s">
        <v>482</v>
      </c>
      <c r="I172" s="78"/>
    </row>
    <row r="173" spans="1:9" ht="15.75" thickBot="1">
      <c r="A173" s="149"/>
      <c r="B173" s="132"/>
      <c r="C173" s="132"/>
      <c r="D173" s="132"/>
      <c r="E173" s="125"/>
      <c r="F173" s="125"/>
      <c r="G173" s="125"/>
      <c r="H173" s="133"/>
      <c r="I173" s="134"/>
    </row>
    <row r="174" spans="1:9" ht="97.5" customHeight="1" thickBot="1">
      <c r="A174" s="341"/>
      <c r="B174" s="342"/>
      <c r="C174" s="342"/>
      <c r="D174" s="421" t="s">
        <v>469</v>
      </c>
      <c r="E174" s="422"/>
      <c r="F174" s="422"/>
      <c r="G174" s="422"/>
      <c r="H174" s="422"/>
      <c r="I174" s="422"/>
    </row>
    <row r="175" spans="1:9" ht="15.75" thickBot="1">
      <c r="A175" s="307" t="s">
        <v>146</v>
      </c>
      <c r="B175" s="271"/>
      <c r="C175" s="271"/>
      <c r="D175" s="271"/>
      <c r="E175" s="271"/>
      <c r="F175" s="271"/>
      <c r="G175" s="271"/>
      <c r="H175" s="271"/>
      <c r="I175" s="271"/>
    </row>
    <row r="176" spans="1:9" ht="48.75" thickBot="1">
      <c r="A176" s="77" t="s">
        <v>464</v>
      </c>
      <c r="B176" s="78" t="s">
        <v>145</v>
      </c>
      <c r="C176" s="78">
        <v>4840</v>
      </c>
      <c r="D176" s="78">
        <v>1000</v>
      </c>
      <c r="E176" s="53" t="s">
        <v>328</v>
      </c>
      <c r="F176" s="53" t="s">
        <v>264</v>
      </c>
      <c r="G176" s="53">
        <v>60</v>
      </c>
      <c r="H176" s="79">
        <v>24364</v>
      </c>
      <c r="I176" s="80"/>
    </row>
    <row r="177" spans="1:9" ht="48.75" thickBot="1">
      <c r="A177" s="73" t="s">
        <v>393</v>
      </c>
      <c r="B177" s="74" t="s">
        <v>145</v>
      </c>
      <c r="C177" s="74">
        <v>4840</v>
      </c>
      <c r="D177" s="74">
        <v>1000</v>
      </c>
      <c r="E177" s="70" t="s">
        <v>328</v>
      </c>
      <c r="F177" s="70" t="s">
        <v>264</v>
      </c>
      <c r="G177" s="70">
        <v>60</v>
      </c>
      <c r="H177" s="90">
        <v>19420.188750000001</v>
      </c>
      <c r="I177" s="76"/>
    </row>
    <row r="178" spans="1:9" ht="15.75" thickBot="1">
      <c r="A178" s="149"/>
      <c r="B178" s="132"/>
      <c r="C178" s="132"/>
      <c r="D178" s="132"/>
      <c r="E178" s="125"/>
      <c r="F178" s="125"/>
      <c r="G178" s="125"/>
      <c r="H178" s="133"/>
      <c r="I178" s="134"/>
    </row>
    <row r="179" spans="1:9" ht="95.25" customHeight="1" thickBot="1">
      <c r="A179" s="341"/>
      <c r="B179" s="342"/>
      <c r="C179" s="342"/>
      <c r="D179" s="421" t="s">
        <v>470</v>
      </c>
      <c r="E179" s="422"/>
      <c r="F179" s="422"/>
      <c r="G179" s="422"/>
      <c r="H179" s="422"/>
      <c r="I179" s="422"/>
    </row>
    <row r="180" spans="1:9" ht="15.75" thickBot="1">
      <c r="A180" s="327" t="s">
        <v>333</v>
      </c>
      <c r="B180" s="366"/>
      <c r="C180" s="366"/>
      <c r="D180" s="366"/>
      <c r="E180" s="366"/>
      <c r="F180" s="366"/>
      <c r="G180" s="366"/>
      <c r="H180" s="366"/>
      <c r="I180" s="366"/>
    </row>
    <row r="181" spans="1:9" ht="48.75" thickBot="1">
      <c r="A181" s="81" t="s">
        <v>334</v>
      </c>
      <c r="B181" s="47" t="s">
        <v>140</v>
      </c>
      <c r="C181" s="47">
        <v>8150</v>
      </c>
      <c r="D181" s="47">
        <v>1250</v>
      </c>
      <c r="E181" s="70" t="s">
        <v>328</v>
      </c>
      <c r="F181" s="70" t="s">
        <v>264</v>
      </c>
      <c r="G181" s="56">
        <v>73</v>
      </c>
      <c r="H181" s="90">
        <v>32653.239750000001</v>
      </c>
      <c r="I181" s="83"/>
    </row>
    <row r="182" spans="1:9" ht="48.75" thickBot="1">
      <c r="A182" s="77" t="s">
        <v>335</v>
      </c>
      <c r="B182" s="78" t="s">
        <v>140</v>
      </c>
      <c r="C182" s="78">
        <v>8150</v>
      </c>
      <c r="D182" s="78">
        <v>1250</v>
      </c>
      <c r="E182" s="53" t="s">
        <v>328</v>
      </c>
      <c r="F182" s="53" t="s">
        <v>264</v>
      </c>
      <c r="G182" s="53">
        <v>73</v>
      </c>
      <c r="H182" s="90">
        <v>37244.425049999998</v>
      </c>
      <c r="I182" s="80"/>
    </row>
    <row r="183" spans="1:9" ht="48.75" thickBot="1">
      <c r="A183" s="81" t="s">
        <v>380</v>
      </c>
      <c r="B183" s="47" t="s">
        <v>140</v>
      </c>
      <c r="C183" s="47">
        <v>8150</v>
      </c>
      <c r="D183" s="47">
        <v>1250</v>
      </c>
      <c r="E183" s="56" t="s">
        <v>328</v>
      </c>
      <c r="F183" s="56" t="s">
        <v>264</v>
      </c>
      <c r="G183" s="5">
        <v>73</v>
      </c>
      <c r="H183" s="90">
        <v>43752.228300000002</v>
      </c>
      <c r="I183" s="83"/>
    </row>
    <row r="184" spans="1:9">
      <c r="A184" s="343" t="s">
        <v>272</v>
      </c>
      <c r="B184" s="344"/>
      <c r="C184" s="344"/>
      <c r="D184" s="344"/>
      <c r="E184" s="344"/>
      <c r="F184" s="344"/>
      <c r="G184" s="344"/>
      <c r="H184" s="344"/>
      <c r="I184" s="344"/>
    </row>
    <row r="185" spans="1:9" ht="15" customHeight="1">
      <c r="A185" s="281" t="s">
        <v>392</v>
      </c>
      <c r="B185" s="282"/>
      <c r="C185" s="282"/>
      <c r="D185" s="282"/>
      <c r="E185" s="282"/>
      <c r="F185" s="282"/>
      <c r="G185" s="283"/>
      <c r="H185" s="103">
        <v>2460.8056499999998</v>
      </c>
      <c r="I185" s="163"/>
    </row>
    <row r="186" spans="1:9" ht="15" customHeight="1">
      <c r="A186" s="323" t="s">
        <v>417</v>
      </c>
      <c r="B186" s="323"/>
      <c r="C186" s="323"/>
      <c r="D186" s="323"/>
      <c r="E186" s="323"/>
      <c r="F186" s="323"/>
      <c r="G186" s="323"/>
      <c r="H186" s="103">
        <v>1184.0958000000001</v>
      </c>
      <c r="I186" s="163"/>
    </row>
    <row r="187" spans="1:9" ht="15.75" thickBot="1">
      <c r="A187" s="104"/>
      <c r="B187" s="141"/>
      <c r="C187" s="141"/>
      <c r="D187" s="141"/>
      <c r="E187" s="108"/>
      <c r="F187" s="108"/>
      <c r="G187" s="108"/>
      <c r="H187" s="151"/>
      <c r="I187" s="152"/>
    </row>
    <row r="188" spans="1:9" ht="96" customHeight="1" thickBot="1">
      <c r="A188" s="341"/>
      <c r="B188" s="342"/>
      <c r="C188" s="342"/>
      <c r="D188" s="421" t="s">
        <v>350</v>
      </c>
      <c r="E188" s="422"/>
      <c r="F188" s="422"/>
      <c r="G188" s="422"/>
      <c r="H188" s="422"/>
      <c r="I188" s="422"/>
    </row>
    <row r="189" spans="1:9" ht="15.75" thickBot="1">
      <c r="A189" s="327" t="s">
        <v>144</v>
      </c>
      <c r="B189" s="366"/>
      <c r="C189" s="366"/>
      <c r="D189" s="366"/>
      <c r="E189" s="366"/>
      <c r="F189" s="366"/>
      <c r="G189" s="366"/>
      <c r="H189" s="366"/>
      <c r="I189" s="366"/>
    </row>
    <row r="190" spans="1:9" ht="48.75" thickBot="1">
      <c r="A190" s="81" t="s">
        <v>337</v>
      </c>
      <c r="B190" s="47" t="s">
        <v>142</v>
      </c>
      <c r="C190" s="47">
        <v>5590</v>
      </c>
      <c r="D190" s="47">
        <v>1250</v>
      </c>
      <c r="E190" s="56" t="s">
        <v>336</v>
      </c>
      <c r="F190" s="56" t="s">
        <v>264</v>
      </c>
      <c r="G190" s="56">
        <v>90</v>
      </c>
      <c r="H190" s="90">
        <v>42816.181499999999</v>
      </c>
      <c r="I190" s="83"/>
    </row>
    <row r="191" spans="1:9">
      <c r="A191" s="343" t="s">
        <v>272</v>
      </c>
      <c r="B191" s="344"/>
      <c r="C191" s="344"/>
      <c r="D191" s="344"/>
      <c r="E191" s="344"/>
      <c r="F191" s="344"/>
      <c r="G191" s="344"/>
      <c r="H191" s="424"/>
      <c r="I191" s="344"/>
    </row>
    <row r="192" spans="1:9" ht="15" customHeight="1">
      <c r="A192" s="281" t="s">
        <v>379</v>
      </c>
      <c r="B192" s="282"/>
      <c r="C192" s="282"/>
      <c r="D192" s="282"/>
      <c r="E192" s="282"/>
      <c r="F192" s="282"/>
      <c r="G192" s="283"/>
      <c r="H192" s="103">
        <v>1323.8815500000001</v>
      </c>
      <c r="I192" s="163"/>
    </row>
    <row r="193" spans="1:9" ht="15" customHeight="1">
      <c r="A193" s="281" t="s">
        <v>417</v>
      </c>
      <c r="B193" s="282"/>
      <c r="C193" s="282"/>
      <c r="D193" s="282"/>
      <c r="E193" s="282"/>
      <c r="F193" s="282"/>
      <c r="G193" s="283"/>
      <c r="H193" s="103">
        <v>1034.991</v>
      </c>
      <c r="I193" s="163"/>
    </row>
    <row r="194" spans="1:9" ht="15" customHeight="1">
      <c r="A194" s="281" t="s">
        <v>418</v>
      </c>
      <c r="B194" s="282"/>
      <c r="C194" s="282"/>
      <c r="D194" s="282"/>
      <c r="E194" s="282"/>
      <c r="F194" s="282"/>
      <c r="G194" s="283"/>
      <c r="H194" s="103">
        <v>2536.3935000000001</v>
      </c>
      <c r="I194" s="163"/>
    </row>
    <row r="195" spans="1:9" ht="15.75" thickBot="1">
      <c r="A195" s="104"/>
      <c r="B195" s="141"/>
      <c r="C195" s="141"/>
      <c r="D195" s="141"/>
      <c r="E195" s="108"/>
      <c r="F195" s="108"/>
      <c r="G195" s="108"/>
      <c r="H195" s="151"/>
      <c r="I195" s="152"/>
    </row>
    <row r="196" spans="1:9" ht="96.75" customHeight="1" thickBot="1">
      <c r="A196" s="341"/>
      <c r="B196" s="342"/>
      <c r="C196" s="342"/>
      <c r="D196" s="408" t="s">
        <v>468</v>
      </c>
      <c r="E196" s="409"/>
      <c r="F196" s="409"/>
      <c r="G196" s="409"/>
      <c r="H196" s="409"/>
      <c r="I196" s="409"/>
    </row>
    <row r="197" spans="1:9" ht="15.75" thickBot="1">
      <c r="A197" s="327" t="s">
        <v>143</v>
      </c>
      <c r="B197" s="423"/>
      <c r="C197" s="423"/>
      <c r="D197" s="423"/>
      <c r="E197" s="423"/>
      <c r="F197" s="423"/>
      <c r="G197" s="423"/>
      <c r="H197" s="423"/>
      <c r="I197" s="423"/>
    </row>
    <row r="198" spans="1:9" ht="48">
      <c r="A198" s="81" t="s">
        <v>338</v>
      </c>
      <c r="B198" s="47" t="s">
        <v>142</v>
      </c>
      <c r="C198" s="47">
        <v>6100</v>
      </c>
      <c r="D198" s="47">
        <v>1250</v>
      </c>
      <c r="E198" s="56" t="s">
        <v>328</v>
      </c>
      <c r="F198" s="56" t="s">
        <v>264</v>
      </c>
      <c r="G198" s="56">
        <v>90</v>
      </c>
      <c r="H198" s="82">
        <v>46192.783949999997</v>
      </c>
      <c r="I198" s="83"/>
    </row>
    <row r="199" spans="1:9" ht="15" customHeight="1">
      <c r="A199" s="281" t="s">
        <v>417</v>
      </c>
      <c r="B199" s="282"/>
      <c r="C199" s="282"/>
      <c r="D199" s="282"/>
      <c r="E199" s="282"/>
      <c r="F199" s="282"/>
      <c r="G199" s="283"/>
      <c r="H199" s="103">
        <v>862.07084999999995</v>
      </c>
      <c r="I199" s="163"/>
    </row>
    <row r="200" spans="1:9" ht="15" customHeight="1">
      <c r="A200" s="281" t="s">
        <v>418</v>
      </c>
      <c r="B200" s="282"/>
      <c r="C200" s="282"/>
      <c r="D200" s="282"/>
      <c r="E200" s="282"/>
      <c r="F200" s="282"/>
      <c r="G200" s="283"/>
      <c r="H200" s="103">
        <v>944.90684999999996</v>
      </c>
      <c r="I200" s="163"/>
    </row>
    <row r="201" spans="1:9" ht="15.75" thickBot="1">
      <c r="A201" s="104"/>
      <c r="B201" s="141"/>
      <c r="C201" s="141"/>
      <c r="D201" s="141"/>
      <c r="E201" s="108"/>
      <c r="F201" s="108"/>
      <c r="G201" s="108"/>
      <c r="H201" s="151"/>
      <c r="I201" s="152"/>
    </row>
    <row r="202" spans="1:9" ht="92.25" customHeight="1" thickBot="1">
      <c r="A202" s="341"/>
      <c r="B202" s="342"/>
      <c r="C202" s="342"/>
      <c r="D202" s="408" t="s">
        <v>468</v>
      </c>
      <c r="E202" s="409"/>
      <c r="F202" s="409"/>
      <c r="G202" s="409"/>
      <c r="H202" s="409"/>
      <c r="I202" s="409"/>
    </row>
    <row r="203" spans="1:9" ht="15.75" thickBot="1">
      <c r="A203" s="327" t="s">
        <v>141</v>
      </c>
      <c r="B203" s="366"/>
      <c r="C203" s="366"/>
      <c r="D203" s="366"/>
      <c r="E203" s="366"/>
      <c r="F203" s="366"/>
      <c r="G203" s="366"/>
      <c r="H203" s="366"/>
      <c r="I203" s="366"/>
    </row>
    <row r="204" spans="1:9" ht="48.75" thickBot="1">
      <c r="A204" s="81" t="s">
        <v>339</v>
      </c>
      <c r="B204" s="47" t="s">
        <v>140</v>
      </c>
      <c r="C204" s="47">
        <v>7006</v>
      </c>
      <c r="D204" s="47">
        <v>1250</v>
      </c>
      <c r="E204" s="56" t="s">
        <v>328</v>
      </c>
      <c r="F204" s="56" t="s">
        <v>264</v>
      </c>
      <c r="G204" s="56">
        <v>90</v>
      </c>
      <c r="H204" s="90">
        <v>45228</v>
      </c>
      <c r="I204" s="83"/>
    </row>
    <row r="205" spans="1:9" ht="48.75" thickBot="1">
      <c r="A205" s="77" t="s">
        <v>340</v>
      </c>
      <c r="B205" s="78" t="s">
        <v>139</v>
      </c>
      <c r="C205" s="78">
        <v>8300</v>
      </c>
      <c r="D205" s="78">
        <v>1250</v>
      </c>
      <c r="E205" s="53" t="s">
        <v>328</v>
      </c>
      <c r="F205" s="53" t="s">
        <v>264</v>
      </c>
      <c r="G205" s="53">
        <v>98</v>
      </c>
      <c r="H205" s="90">
        <v>48516.206700000002</v>
      </c>
      <c r="I205" s="80"/>
    </row>
    <row r="206" spans="1:9" ht="48.75" thickBot="1">
      <c r="A206" s="86" t="s">
        <v>341</v>
      </c>
      <c r="B206" s="87" t="s">
        <v>139</v>
      </c>
      <c r="C206" s="87">
        <v>9300</v>
      </c>
      <c r="D206" s="87">
        <v>1250</v>
      </c>
      <c r="E206" s="58" t="s">
        <v>328</v>
      </c>
      <c r="F206" s="58" t="s">
        <v>264</v>
      </c>
      <c r="G206" s="58">
        <v>105</v>
      </c>
      <c r="H206" s="90">
        <v>51060.805899999999</v>
      </c>
      <c r="I206" s="93"/>
    </row>
    <row r="207" spans="1:9">
      <c r="A207" s="343" t="s">
        <v>272</v>
      </c>
      <c r="B207" s="344"/>
      <c r="C207" s="344"/>
      <c r="D207" s="344"/>
      <c r="E207" s="344"/>
      <c r="F207" s="344"/>
      <c r="G207" s="344"/>
      <c r="H207" s="424"/>
      <c r="I207" s="344"/>
    </row>
    <row r="208" spans="1:9" ht="15" customHeight="1">
      <c r="A208" s="281" t="s">
        <v>417</v>
      </c>
      <c r="B208" s="282"/>
      <c r="C208" s="282"/>
      <c r="D208" s="282"/>
      <c r="E208" s="282"/>
      <c r="F208" s="282"/>
      <c r="G208" s="283"/>
      <c r="H208" s="103">
        <v>1015.31745</v>
      </c>
      <c r="I208" s="163"/>
    </row>
    <row r="209" spans="1:9" ht="15" customHeight="1" thickBot="1">
      <c r="A209" s="371" t="s">
        <v>418</v>
      </c>
      <c r="B209" s="372"/>
      <c r="C209" s="372"/>
      <c r="D209" s="372"/>
      <c r="E209" s="372"/>
      <c r="F209" s="372"/>
      <c r="G209" s="373"/>
      <c r="H209" s="161">
        <v>944.90684999999996</v>
      </c>
      <c r="I209" s="162"/>
    </row>
    <row r="211" spans="1:9">
      <c r="A211" s="236"/>
    </row>
    <row r="212" spans="1:9">
      <c r="A212" s="237"/>
      <c r="B212"/>
      <c r="C212"/>
      <c r="D212"/>
      <c r="E212"/>
      <c r="F212"/>
      <c r="G212"/>
      <c r="H212"/>
      <c r="I212"/>
    </row>
  </sheetData>
  <mergeCells count="132">
    <mergeCell ref="D124:I124"/>
    <mergeCell ref="A124:C124"/>
    <mergeCell ref="D179:I179"/>
    <mergeCell ref="A179:C179"/>
    <mergeCell ref="A153:G153"/>
    <mergeCell ref="A154:G154"/>
    <mergeCell ref="A132:I132"/>
    <mergeCell ref="A136:G136"/>
    <mergeCell ref="D157:I157"/>
    <mergeCell ref="A157:C157"/>
    <mergeCell ref="A184:I184"/>
    <mergeCell ref="A185:G185"/>
    <mergeCell ref="A137:G137"/>
    <mergeCell ref="A191:I191"/>
    <mergeCell ref="A192:G192"/>
    <mergeCell ref="A186:G186"/>
    <mergeCell ref="A139:G139"/>
    <mergeCell ref="A155:G155"/>
    <mergeCell ref="A134:G134"/>
    <mergeCell ref="A135:G135"/>
    <mergeCell ref="D174:I174"/>
    <mergeCell ref="A174:C174"/>
    <mergeCell ref="A211:A212"/>
    <mergeCell ref="A203:I203"/>
    <mergeCell ref="A189:I189"/>
    <mergeCell ref="A180:I180"/>
    <mergeCell ref="A175:I175"/>
    <mergeCell ref="A197:I197"/>
    <mergeCell ref="A169:C169"/>
    <mergeCell ref="D169:I169"/>
    <mergeCell ref="A170:I170"/>
    <mergeCell ref="A199:G199"/>
    <mergeCell ref="A200:G200"/>
    <mergeCell ref="A208:G208"/>
    <mergeCell ref="A209:G209"/>
    <mergeCell ref="A207:I207"/>
    <mergeCell ref="D202:I202"/>
    <mergeCell ref="A202:C202"/>
    <mergeCell ref="D188:I188"/>
    <mergeCell ref="A188:C188"/>
    <mergeCell ref="D196:I196"/>
    <mergeCell ref="A196:C196"/>
    <mergeCell ref="A193:G193"/>
    <mergeCell ref="A194:G194"/>
    <mergeCell ref="A24:I24"/>
    <mergeCell ref="A23:C23"/>
    <mergeCell ref="D23:I23"/>
    <mergeCell ref="A26:I26"/>
    <mergeCell ref="A163:I163"/>
    <mergeCell ref="A144:I144"/>
    <mergeCell ref="A114:I114"/>
    <mergeCell ref="A115:E115"/>
    <mergeCell ref="A116:E116"/>
    <mergeCell ref="A117:E117"/>
    <mergeCell ref="A158:I158"/>
    <mergeCell ref="A118:I118"/>
    <mergeCell ref="D143:I143"/>
    <mergeCell ref="A86:E86"/>
    <mergeCell ref="A87:E87"/>
    <mergeCell ref="A88:I88"/>
    <mergeCell ref="A94:I94"/>
    <mergeCell ref="A98:I98"/>
    <mergeCell ref="D162:I162"/>
    <mergeCell ref="A162:C162"/>
    <mergeCell ref="A71:C71"/>
    <mergeCell ref="A95:E95"/>
    <mergeCell ref="A122:G122"/>
    <mergeCell ref="A125:I125"/>
    <mergeCell ref="E2:E3"/>
    <mergeCell ref="A2:A3"/>
    <mergeCell ref="D2:D3"/>
    <mergeCell ref="C2:C3"/>
    <mergeCell ref="B2:B3"/>
    <mergeCell ref="A15:I15"/>
    <mergeCell ref="A8:I8"/>
    <mergeCell ref="A11:I11"/>
    <mergeCell ref="D7:I7"/>
    <mergeCell ref="D14:I14"/>
    <mergeCell ref="F2:F3"/>
    <mergeCell ref="G2:G3"/>
    <mergeCell ref="A12:G12"/>
    <mergeCell ref="H2:I2"/>
    <mergeCell ref="D4:K4"/>
    <mergeCell ref="A5:K5"/>
    <mergeCell ref="A20:I20"/>
    <mergeCell ref="A56:G56"/>
    <mergeCell ref="A152:I152"/>
    <mergeCell ref="A55:I55"/>
    <mergeCell ref="A67:I67"/>
    <mergeCell ref="D59:I59"/>
    <mergeCell ref="A59:C59"/>
    <mergeCell ref="A84:I84"/>
    <mergeCell ref="A108:I108"/>
    <mergeCell ref="A72:I72"/>
    <mergeCell ref="A78:I78"/>
    <mergeCell ref="D71:I71"/>
    <mergeCell ref="A107:E107"/>
    <mergeCell ref="A85:E85"/>
    <mergeCell ref="A96:E96"/>
    <mergeCell ref="A97:E97"/>
    <mergeCell ref="A138:G138"/>
    <mergeCell ref="A140:G140"/>
    <mergeCell ref="A141:G141"/>
    <mergeCell ref="A57:G57"/>
    <mergeCell ref="A68:G68"/>
    <mergeCell ref="A69:G69"/>
    <mergeCell ref="A119:G119"/>
    <mergeCell ref="A120:G120"/>
    <mergeCell ref="A21:G21"/>
    <mergeCell ref="A27:G27"/>
    <mergeCell ref="A28:G28"/>
    <mergeCell ref="A35:G35"/>
    <mergeCell ref="A36:G36"/>
    <mergeCell ref="A43:G43"/>
    <mergeCell ref="A44:G44"/>
    <mergeCell ref="A121:G121"/>
    <mergeCell ref="A133:G133"/>
    <mergeCell ref="D46:I46"/>
    <mergeCell ref="A46:C46"/>
    <mergeCell ref="A31:I31"/>
    <mergeCell ref="D30:I30"/>
    <mergeCell ref="A30:C30"/>
    <mergeCell ref="A34:I34"/>
    <mergeCell ref="A39:I39"/>
    <mergeCell ref="D38:I38"/>
    <mergeCell ref="A38:C38"/>
    <mergeCell ref="A42:I42"/>
    <mergeCell ref="A47:I47"/>
    <mergeCell ref="A60:I60"/>
    <mergeCell ref="A104:I104"/>
    <mergeCell ref="A105:E105"/>
    <mergeCell ref="A106:E106"/>
  </mergeCells>
  <pageMargins left="0.7" right="0.7" top="0.75" bottom="0.75" header="0.3" footer="0.3"/>
  <pageSetup paperSize="9" scale="51" orientation="portrait" horizontalDpi="180" verticalDpi="18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I19"/>
  <sheetViews>
    <sheetView view="pageBreakPreview" topLeftCell="A13" zoomScaleNormal="85" zoomScaleSheetLayoutView="100" workbookViewId="0">
      <selection activeCell="A18" sqref="A18:B19"/>
    </sheetView>
  </sheetViews>
  <sheetFormatPr defaultRowHeight="15"/>
  <cols>
    <col min="1" max="1" width="26.85546875" customWidth="1"/>
    <col min="2" max="2" width="14.5703125" customWidth="1"/>
    <col min="3" max="3" width="28.42578125" customWidth="1"/>
    <col min="4" max="4" width="18.85546875" customWidth="1"/>
    <col min="5" max="5" width="18.28515625" customWidth="1"/>
    <col min="6" max="7" width="14.7109375" customWidth="1"/>
    <col min="8" max="8" width="13.42578125" customWidth="1"/>
    <col min="9" max="9" width="15.140625" customWidth="1"/>
  </cols>
  <sheetData>
    <row r="1" spans="1:9" ht="19.5" thickBot="1">
      <c r="A1" s="232"/>
      <c r="B1" s="232"/>
      <c r="C1" s="233" t="s">
        <v>475</v>
      </c>
      <c r="D1" s="232"/>
      <c r="E1" s="232"/>
      <c r="F1" s="8"/>
      <c r="G1" s="200"/>
    </row>
    <row r="2" spans="1:9" ht="27" customHeight="1">
      <c r="A2" s="434" t="s">
        <v>124</v>
      </c>
      <c r="B2" s="436" t="s">
        <v>356</v>
      </c>
      <c r="C2" s="436" t="s">
        <v>135</v>
      </c>
      <c r="D2" s="438" t="s">
        <v>11</v>
      </c>
      <c r="E2" s="436" t="s">
        <v>0</v>
      </c>
      <c r="F2" s="436" t="s">
        <v>1</v>
      </c>
      <c r="G2" s="277" t="s">
        <v>359</v>
      </c>
      <c r="H2" s="240" t="s">
        <v>137</v>
      </c>
      <c r="I2" s="440"/>
    </row>
    <row r="3" spans="1:9" ht="51" customHeight="1" thickBot="1">
      <c r="A3" s="435"/>
      <c r="B3" s="437"/>
      <c r="C3" s="437"/>
      <c r="D3" s="439"/>
      <c r="E3" s="437"/>
      <c r="F3" s="437"/>
      <c r="G3" s="278"/>
      <c r="H3" s="186" t="s">
        <v>119</v>
      </c>
      <c r="I3" s="4"/>
    </row>
    <row r="4" spans="1:9" ht="144" customHeight="1" thickBot="1">
      <c r="A4" s="244"/>
      <c r="B4" s="296"/>
      <c r="C4" s="261" t="s">
        <v>358</v>
      </c>
      <c r="D4" s="262"/>
      <c r="E4" s="262"/>
      <c r="F4" s="262"/>
      <c r="G4" s="262"/>
      <c r="H4" s="262"/>
      <c r="I4" s="262"/>
    </row>
    <row r="5" spans="1:9" ht="26.25" thickBot="1">
      <c r="A5" s="202" t="s">
        <v>368</v>
      </c>
      <c r="B5" s="59" t="s">
        <v>209</v>
      </c>
      <c r="C5" s="60" t="s">
        <v>357</v>
      </c>
      <c r="D5" s="60">
        <v>220</v>
      </c>
      <c r="E5" s="60">
        <v>200</v>
      </c>
      <c r="F5" s="60">
        <v>1400</v>
      </c>
      <c r="G5" s="60">
        <v>790</v>
      </c>
      <c r="H5" s="61">
        <v>16013.55825</v>
      </c>
      <c r="I5" s="62"/>
    </row>
    <row r="6" spans="1:9" ht="26.25" thickBot="1">
      <c r="A6" s="174" t="s">
        <v>369</v>
      </c>
      <c r="B6" s="58" t="s">
        <v>209</v>
      </c>
      <c r="C6" s="60" t="s">
        <v>357</v>
      </c>
      <c r="D6" s="60">
        <v>220</v>
      </c>
      <c r="E6" s="60">
        <v>200</v>
      </c>
      <c r="F6" s="165">
        <v>1600</v>
      </c>
      <c r="G6" s="165">
        <v>850</v>
      </c>
      <c r="H6" s="61">
        <v>16989.9876</v>
      </c>
      <c r="I6" s="63"/>
    </row>
    <row r="7" spans="1:9" ht="26.25" thickBot="1">
      <c r="A7" s="174" t="s">
        <v>370</v>
      </c>
      <c r="B7" s="58" t="s">
        <v>209</v>
      </c>
      <c r="C7" s="60" t="s">
        <v>357</v>
      </c>
      <c r="D7" s="60">
        <v>220</v>
      </c>
      <c r="E7" s="60">
        <v>200</v>
      </c>
      <c r="F7" s="165">
        <v>1800</v>
      </c>
      <c r="G7" s="165">
        <v>910</v>
      </c>
      <c r="H7" s="61">
        <v>18037.863000000001</v>
      </c>
      <c r="I7" s="63"/>
    </row>
    <row r="8" spans="1:9">
      <c r="A8" s="343" t="s">
        <v>272</v>
      </c>
      <c r="B8" s="344"/>
      <c r="C8" s="344"/>
      <c r="D8" s="344"/>
      <c r="E8" s="344"/>
      <c r="F8" s="344"/>
      <c r="G8" s="344"/>
      <c r="H8" s="344"/>
      <c r="I8" s="344"/>
    </row>
    <row r="9" spans="1:9" ht="15" customHeight="1">
      <c r="A9" s="281" t="s">
        <v>382</v>
      </c>
      <c r="B9" s="282"/>
      <c r="C9" s="282"/>
      <c r="D9" s="282"/>
      <c r="E9" s="282"/>
      <c r="F9" s="282"/>
      <c r="G9" s="283"/>
      <c r="H9" s="103">
        <v>1973.1087</v>
      </c>
      <c r="I9" s="163"/>
    </row>
    <row r="10" spans="1:9" ht="15.75" thickBot="1">
      <c r="A10" s="166"/>
      <c r="B10" s="166"/>
      <c r="C10" s="166"/>
      <c r="D10" s="166"/>
      <c r="E10" s="166"/>
      <c r="F10" s="166"/>
      <c r="G10" s="166"/>
      <c r="H10" s="166"/>
      <c r="I10" s="166"/>
    </row>
    <row r="11" spans="1:9" ht="132" customHeight="1" thickBot="1">
      <c r="A11" s="244"/>
      <c r="B11" s="296"/>
      <c r="C11" s="261" t="s">
        <v>471</v>
      </c>
      <c r="D11" s="262"/>
      <c r="E11" s="262"/>
      <c r="F11" s="262"/>
      <c r="G11" s="262"/>
      <c r="H11" s="262"/>
      <c r="I11" s="262"/>
    </row>
    <row r="12" spans="1:9" ht="26.25" thickBot="1">
      <c r="A12" s="202" t="s">
        <v>371</v>
      </c>
      <c r="B12" s="59" t="s">
        <v>364</v>
      </c>
      <c r="C12" s="60" t="s">
        <v>360</v>
      </c>
      <c r="D12" s="60">
        <v>270</v>
      </c>
      <c r="E12" s="60">
        <v>300</v>
      </c>
      <c r="F12" s="60">
        <v>1800</v>
      </c>
      <c r="G12" s="60">
        <v>1450</v>
      </c>
      <c r="H12" s="61">
        <v>25130</v>
      </c>
      <c r="I12" s="62"/>
    </row>
    <row r="13" spans="1:9" ht="26.25" thickBot="1">
      <c r="A13" s="174" t="s">
        <v>372</v>
      </c>
      <c r="B13" s="59" t="s">
        <v>364</v>
      </c>
      <c r="C13" s="60" t="s">
        <v>360</v>
      </c>
      <c r="D13" s="60">
        <v>270</v>
      </c>
      <c r="E13" s="60">
        <v>300</v>
      </c>
      <c r="F13" s="165">
        <v>2000</v>
      </c>
      <c r="G13" s="165">
        <v>1770</v>
      </c>
      <c r="H13" s="61">
        <v>30137</v>
      </c>
      <c r="I13" s="63"/>
    </row>
    <row r="14" spans="1:9" ht="26.25" thickBot="1">
      <c r="A14" s="174" t="s">
        <v>373</v>
      </c>
      <c r="B14" s="59" t="s">
        <v>364</v>
      </c>
      <c r="C14" s="60" t="s">
        <v>360</v>
      </c>
      <c r="D14" s="60">
        <v>270</v>
      </c>
      <c r="E14" s="60">
        <v>300</v>
      </c>
      <c r="F14" s="165">
        <v>2200</v>
      </c>
      <c r="G14" s="165">
        <v>1990</v>
      </c>
      <c r="H14" s="61">
        <v>33448</v>
      </c>
      <c r="I14" s="63"/>
    </row>
    <row r="15" spans="1:9">
      <c r="A15" s="343" t="s">
        <v>272</v>
      </c>
      <c r="B15" s="344"/>
      <c r="C15" s="344"/>
      <c r="D15" s="344"/>
      <c r="E15" s="344"/>
      <c r="F15" s="344"/>
      <c r="G15" s="344"/>
      <c r="H15" s="344"/>
      <c r="I15" s="344"/>
    </row>
    <row r="16" spans="1:9" ht="15" customHeight="1">
      <c r="A16" s="281" t="s">
        <v>382</v>
      </c>
      <c r="B16" s="282"/>
      <c r="C16" s="282"/>
      <c r="D16" s="282"/>
      <c r="E16" s="282"/>
      <c r="F16" s="282"/>
      <c r="G16" s="283"/>
      <c r="H16" s="103">
        <v>1973.1087</v>
      </c>
      <c r="I16" s="163"/>
    </row>
    <row r="18" spans="1:2">
      <c r="A18" s="236"/>
      <c r="B18" s="237"/>
    </row>
    <row r="19" spans="1:2">
      <c r="A19" s="237"/>
      <c r="B19" s="237"/>
    </row>
  </sheetData>
  <mergeCells count="17">
    <mergeCell ref="A4:B4"/>
    <mergeCell ref="C4:I4"/>
    <mergeCell ref="A11:B11"/>
    <mergeCell ref="C11:I11"/>
    <mergeCell ref="G2:G3"/>
    <mergeCell ref="A2:A3"/>
    <mergeCell ref="B2:B3"/>
    <mergeCell ref="C2:C3"/>
    <mergeCell ref="D2:D3"/>
    <mergeCell ref="E2:E3"/>
    <mergeCell ref="F2:F3"/>
    <mergeCell ref="H2:I2"/>
    <mergeCell ref="A18:B19"/>
    <mergeCell ref="A15:I15"/>
    <mergeCell ref="A16:G16"/>
    <mergeCell ref="A8:I8"/>
    <mergeCell ref="A9:G9"/>
  </mergeCells>
  <pageMargins left="0.7" right="0.7" top="0.75" bottom="0.75" header="0.3" footer="0.3"/>
  <pageSetup paperSize="9" scale="5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F30"/>
  <sheetViews>
    <sheetView tabSelected="1" view="pageBreakPreview" zoomScale="60" zoomScaleNormal="115" workbookViewId="0">
      <selection activeCell="A29" sqref="A29:B30"/>
    </sheetView>
  </sheetViews>
  <sheetFormatPr defaultRowHeight="15"/>
  <cols>
    <col min="1" max="1" width="42.42578125" customWidth="1"/>
    <col min="2" max="2" width="9.28515625" customWidth="1"/>
    <col min="3" max="3" width="32.140625" customWidth="1"/>
    <col min="4" max="4" width="21.5703125" customWidth="1"/>
    <col min="5" max="5" width="25.28515625" customWidth="1"/>
    <col min="6" max="6" width="32.7109375" customWidth="1"/>
  </cols>
  <sheetData>
    <row r="1" spans="1:6" ht="15.75" customHeight="1">
      <c r="A1" s="349" t="s">
        <v>420</v>
      </c>
      <c r="B1" s="349" t="s">
        <v>433</v>
      </c>
      <c r="C1" s="349" t="s">
        <v>434</v>
      </c>
      <c r="D1" s="349" t="s">
        <v>437</v>
      </c>
      <c r="E1" s="349" t="s">
        <v>176</v>
      </c>
      <c r="F1" s="351" t="s">
        <v>454</v>
      </c>
    </row>
    <row r="2" spans="1:6" ht="81.75" customHeight="1">
      <c r="A2" s="350"/>
      <c r="B2" s="350"/>
      <c r="C2" s="350"/>
      <c r="D2" s="350"/>
      <c r="E2" s="350"/>
      <c r="F2" s="443"/>
    </row>
    <row r="3" spans="1:6" ht="81.75" customHeight="1">
      <c r="A3" s="441"/>
      <c r="B3" s="442"/>
      <c r="C3" s="442"/>
      <c r="D3" s="442"/>
      <c r="E3" s="442"/>
      <c r="F3" s="442"/>
    </row>
    <row r="4" spans="1:6" ht="81.75" customHeight="1">
      <c r="A4" s="441"/>
      <c r="B4" s="442"/>
      <c r="C4" s="442"/>
      <c r="D4" s="442"/>
      <c r="E4" s="442"/>
      <c r="F4" s="442"/>
    </row>
    <row r="5" spans="1:6" ht="38.25" customHeight="1">
      <c r="A5" s="211" t="s">
        <v>432</v>
      </c>
      <c r="B5" s="212">
        <v>49</v>
      </c>
      <c r="C5" s="212">
        <v>1300</v>
      </c>
      <c r="D5" s="212">
        <v>1380</v>
      </c>
      <c r="E5" s="212"/>
      <c r="F5" s="212" t="s">
        <v>421</v>
      </c>
    </row>
    <row r="6" spans="1:6" ht="38.25" customHeight="1">
      <c r="A6" s="211" t="s">
        <v>441</v>
      </c>
      <c r="B6" s="212">
        <v>49</v>
      </c>
      <c r="C6" s="212" t="s">
        <v>435</v>
      </c>
      <c r="D6" s="212">
        <v>1470</v>
      </c>
      <c r="E6" s="212"/>
      <c r="F6" s="212" t="s">
        <v>421</v>
      </c>
    </row>
    <row r="7" spans="1:6" ht="87.75" customHeight="1">
      <c r="A7" s="445" t="s">
        <v>438</v>
      </c>
      <c r="B7" s="445"/>
      <c r="C7" s="446" t="s">
        <v>423</v>
      </c>
      <c r="D7" s="446"/>
      <c r="E7" s="446"/>
      <c r="F7" s="446"/>
    </row>
    <row r="8" spans="1:6" ht="87.75" customHeight="1">
      <c r="A8" s="445"/>
      <c r="B8" s="445"/>
      <c r="C8" s="446" t="s">
        <v>443</v>
      </c>
      <c r="D8" s="446"/>
      <c r="E8" s="446"/>
      <c r="F8" s="446"/>
    </row>
    <row r="9" spans="1:6" ht="84" customHeight="1">
      <c r="A9" s="445"/>
      <c r="B9" s="445"/>
      <c r="C9" s="446" t="s">
        <v>424</v>
      </c>
      <c r="D9" s="446"/>
      <c r="E9" s="446"/>
      <c r="F9" s="446"/>
    </row>
    <row r="10" spans="1:6" ht="85.5" customHeight="1">
      <c r="A10" s="445"/>
      <c r="B10" s="445"/>
      <c r="C10" s="446" t="s">
        <v>442</v>
      </c>
      <c r="D10" s="446"/>
      <c r="E10" s="446"/>
      <c r="F10" s="446"/>
    </row>
    <row r="11" spans="1:6" ht="30" customHeight="1">
      <c r="A11" s="444" t="s">
        <v>455</v>
      </c>
      <c r="B11" s="444"/>
      <c r="C11" s="444"/>
      <c r="D11" s="444"/>
      <c r="E11" s="215"/>
      <c r="F11" s="215"/>
    </row>
    <row r="12" spans="1:6" ht="30" customHeight="1">
      <c r="A12" s="450" t="s">
        <v>463</v>
      </c>
      <c r="B12" s="451"/>
      <c r="C12" s="213" t="s">
        <v>462</v>
      </c>
      <c r="D12" s="214"/>
      <c r="E12" s="216"/>
      <c r="F12" s="216"/>
    </row>
    <row r="13" spans="1:6" ht="88.5" customHeight="1">
      <c r="A13" s="447" t="s">
        <v>456</v>
      </c>
      <c r="B13" s="448"/>
      <c r="C13" s="218">
        <v>1700</v>
      </c>
      <c r="D13" s="219" t="s">
        <v>422</v>
      </c>
      <c r="E13" s="217"/>
      <c r="F13" s="210"/>
    </row>
    <row r="14" spans="1:6" ht="84" customHeight="1">
      <c r="A14" s="447" t="s">
        <v>457</v>
      </c>
      <c r="B14" s="448"/>
      <c r="C14" s="218">
        <v>1300</v>
      </c>
      <c r="D14" s="219" t="s">
        <v>422</v>
      </c>
      <c r="E14" s="217"/>
      <c r="F14" s="210"/>
    </row>
    <row r="15" spans="1:6" ht="87.75" customHeight="1">
      <c r="A15" s="447" t="s">
        <v>458</v>
      </c>
      <c r="B15" s="448"/>
      <c r="C15" s="218">
        <v>1000</v>
      </c>
      <c r="D15" s="219" t="s">
        <v>422</v>
      </c>
      <c r="E15" s="217"/>
      <c r="F15" s="210"/>
    </row>
    <row r="16" spans="1:6" ht="87" customHeight="1">
      <c r="A16" s="447" t="s">
        <v>459</v>
      </c>
      <c r="B16" s="448"/>
      <c r="C16" s="218">
        <v>1300</v>
      </c>
      <c r="D16" s="219" t="s">
        <v>436</v>
      </c>
      <c r="E16" s="217"/>
      <c r="F16" s="210"/>
    </row>
    <row r="17" spans="1:6" ht="87.75" customHeight="1">
      <c r="A17" s="449" t="s">
        <v>429</v>
      </c>
      <c r="B17" s="448"/>
      <c r="C17" s="218">
        <v>1700</v>
      </c>
      <c r="D17" s="219"/>
      <c r="E17" s="217"/>
      <c r="F17" s="210"/>
    </row>
    <row r="18" spans="1:6" ht="94.5" customHeight="1">
      <c r="A18" s="447" t="s">
        <v>460</v>
      </c>
      <c r="B18" s="448"/>
      <c r="C18" s="218">
        <v>1400</v>
      </c>
      <c r="D18" s="219" t="s">
        <v>440</v>
      </c>
      <c r="E18" s="217"/>
      <c r="F18" s="210"/>
    </row>
    <row r="19" spans="1:6" ht="85.5" customHeight="1">
      <c r="A19" s="449" t="s">
        <v>430</v>
      </c>
      <c r="B19" s="448"/>
      <c r="C19" s="218">
        <v>1550</v>
      </c>
      <c r="D19" s="219"/>
      <c r="E19" s="217"/>
      <c r="F19" s="210"/>
    </row>
    <row r="20" spans="1:6" ht="84.75" customHeight="1">
      <c r="A20" s="447" t="s">
        <v>461</v>
      </c>
      <c r="B20" s="448"/>
      <c r="C20" s="218">
        <v>210</v>
      </c>
      <c r="D20" s="219"/>
      <c r="E20" s="217"/>
      <c r="F20" s="210"/>
    </row>
    <row r="21" spans="1:6" ht="83.25" customHeight="1">
      <c r="A21" s="449" t="s">
        <v>431</v>
      </c>
      <c r="B21" s="448"/>
      <c r="C21" s="220"/>
      <c r="D21" s="221" t="s">
        <v>439</v>
      </c>
      <c r="E21" s="217"/>
      <c r="F21" s="217"/>
    </row>
    <row r="22" spans="1:6" ht="23.25">
      <c r="A22" s="452" t="s">
        <v>2</v>
      </c>
      <c r="B22" s="452"/>
      <c r="C22" s="452"/>
      <c r="D22" s="452"/>
      <c r="E22" s="209"/>
      <c r="F22" s="210"/>
    </row>
    <row r="23" spans="1:6">
      <c r="A23" s="453" t="s">
        <v>425</v>
      </c>
      <c r="B23" s="453"/>
      <c r="C23" s="453"/>
      <c r="D23" s="453"/>
      <c r="E23" s="209"/>
      <c r="F23" s="210"/>
    </row>
    <row r="24" spans="1:6">
      <c r="A24" s="453" t="s">
        <v>426</v>
      </c>
      <c r="B24" s="453"/>
      <c r="C24" s="453"/>
      <c r="D24" s="453"/>
      <c r="E24" s="209"/>
      <c r="F24" s="210"/>
    </row>
    <row r="25" spans="1:6">
      <c r="A25" s="453" t="s">
        <v>427</v>
      </c>
      <c r="B25" s="453"/>
      <c r="C25" s="453"/>
      <c r="D25" s="453"/>
      <c r="E25" s="209"/>
      <c r="F25" s="210"/>
    </row>
    <row r="26" spans="1:6">
      <c r="A26" s="453" t="s">
        <v>428</v>
      </c>
      <c r="B26" s="453"/>
      <c r="C26" s="453"/>
      <c r="D26" s="453"/>
      <c r="E26" s="209"/>
      <c r="F26" s="210"/>
    </row>
    <row r="27" spans="1:6">
      <c r="A27" s="453" t="s">
        <v>472</v>
      </c>
      <c r="B27" s="453"/>
      <c r="C27" s="453"/>
      <c r="D27" s="453"/>
      <c r="E27" s="209"/>
      <c r="F27" s="210"/>
    </row>
    <row r="29" spans="1:6">
      <c r="A29" s="236"/>
      <c r="B29" s="237"/>
    </row>
    <row r="30" spans="1:6">
      <c r="A30" s="237"/>
      <c r="B30" s="237"/>
    </row>
  </sheetData>
  <mergeCells count="30">
    <mergeCell ref="A22:D22"/>
    <mergeCell ref="A23:D23"/>
    <mergeCell ref="A27:D27"/>
    <mergeCell ref="A26:D26"/>
    <mergeCell ref="A25:D25"/>
    <mergeCell ref="A24:D24"/>
    <mergeCell ref="A20:B20"/>
    <mergeCell ref="A21:B21"/>
    <mergeCell ref="A12:B12"/>
    <mergeCell ref="A13:B13"/>
    <mergeCell ref="A14:B14"/>
    <mergeCell ref="A15:B15"/>
    <mergeCell ref="A16:B16"/>
    <mergeCell ref="A17:B17"/>
    <mergeCell ref="E1:E2"/>
    <mergeCell ref="A3:F4"/>
    <mergeCell ref="F1:F2"/>
    <mergeCell ref="A29:B30"/>
    <mergeCell ref="A11:D11"/>
    <mergeCell ref="A1:A2"/>
    <mergeCell ref="B1:B2"/>
    <mergeCell ref="C1:C2"/>
    <mergeCell ref="D1:D2"/>
    <mergeCell ref="A7:B10"/>
    <mergeCell ref="C7:F7"/>
    <mergeCell ref="C8:F8"/>
    <mergeCell ref="C9:F9"/>
    <mergeCell ref="C10:F10"/>
    <mergeCell ref="A18:B18"/>
    <mergeCell ref="A19:B19"/>
  </mergeCells>
  <pageMargins left="0.7" right="0.7" top="0.75" bottom="0.75" header="0.3" footer="0.3"/>
  <pageSetup paperSize="9" scale="5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2</vt:i4>
      </vt:variant>
    </vt:vector>
  </HeadingPairs>
  <TitlesOfParts>
    <vt:vector size="11" baseType="lpstr">
      <vt:lpstr>Мульчер на трактор</vt:lpstr>
      <vt:lpstr>Мульчер на экскаватор</vt:lpstr>
      <vt:lpstr>Косилка навесная</vt:lpstr>
      <vt:lpstr>Косилка на экскаватор</vt:lpstr>
      <vt:lpstr>Косилка смещаемая</vt:lpstr>
      <vt:lpstr>Косилка на манипуляторе</vt:lpstr>
      <vt:lpstr>Лист1</vt:lpstr>
      <vt:lpstr>Мульчер на погрузчик</vt:lpstr>
      <vt:lpstr>Самоходное спецшасси iCut4</vt:lpstr>
      <vt:lpstr>'Косилка на манипуляторе'!Область_печати</vt:lpstr>
      <vt:lpstr>'Мульчер на трактор'!Область_печати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Алексей Аймединов</dc:creator>
  <cp:lastModifiedBy>Atmosfera</cp:lastModifiedBy>
  <dcterms:created xsi:type="dcterms:W3CDTF">2006-09-28T05:33:49Z</dcterms:created>
  <dcterms:modified xsi:type="dcterms:W3CDTF">2017-02-01T22:01:58Z</dcterms:modified>
</cp:coreProperties>
</file>